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promotur-my.sharepoint.com/personal/lhernandez_turismodecanarias_com/Documents/Transparencia/alegaciones MPA/8. CONTRATOS/FORMALIZADOS/"/>
    </mc:Choice>
  </mc:AlternateContent>
  <xr:revisionPtr revIDLastSave="168" documentId="13_ncr:1_{D6124AD3-EDF1-43EA-9FB9-AE5720B80334}" xr6:coauthVersionLast="47" xr6:coauthVersionMax="47" xr10:uidLastSave="{409E013C-FF62-4CF2-96A7-7396A2711BA2}"/>
  <bookViews>
    <workbookView xWindow="-120" yWindow="-120" windowWidth="29040" windowHeight="15840" xr2:uid="{00000000-000D-0000-FFFF-FFFF00000000}"/>
  </bookViews>
  <sheets>
    <sheet name="2023" sheetId="7" r:id="rId1"/>
    <sheet name="2022" sheetId="6" r:id="rId2"/>
    <sheet name="2021" sheetId="5" r:id="rId3"/>
    <sheet name="2020" sheetId="3" r:id="rId4"/>
    <sheet name="2019" sheetId="1" r:id="rId5"/>
  </sheets>
  <definedNames>
    <definedName name="_xlnm._FilterDatabase" localSheetId="3" hidden="1">'2020'!$A$1:$S$32</definedName>
    <definedName name="_xlnm._FilterDatabase" localSheetId="2" hidden="1">'2021'!$A$4:$BW$105</definedName>
    <definedName name="_xlnm._FilterDatabase" localSheetId="1" hidden="1">'2022'!#REF!</definedName>
    <definedName name="_xlnm._FilterDatabase" localSheetId="0" hidden="1">'2023'!$A$3:$P$218</definedName>
    <definedName name="_xlnm.Print_Area" localSheetId="4">'2019'!$A$1:$U$10</definedName>
    <definedName name="_xlnm.Print_Area" localSheetId="3">'2020'!$A$2:$V$32</definedName>
    <definedName name="_xlnm.Print_Area" localSheetId="2">'2021'!$A$1:$Q$104</definedName>
    <definedName name="_xlnm.Print_Area" localSheetId="1">'2022'!#REF!</definedName>
    <definedName name="_xlnm.Print_Area" localSheetId="0">'2023'!#REF!</definedName>
    <definedName name="_xlnm.Print_Titles" localSheetId="4">'2019'!$1:$5</definedName>
    <definedName name="_xlnm.Print_Titles" localSheetId="2">'2021'!$1:$4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5" i="5" l="1"/>
  <c r="B7" i="1"/>
  <c r="B8" i="1" s="1"/>
  <c r="B9" i="1" s="1"/>
  <c r="K9" i="1" l="1"/>
  <c r="K8" i="1"/>
  <c r="K7" i="1"/>
  <c r="K6" i="1"/>
</calcChain>
</file>

<file path=xl/sharedStrings.xml><?xml version="1.0" encoding="utf-8"?>
<sst xmlns="http://schemas.openxmlformats.org/spreadsheetml/2006/main" count="4944" uniqueCount="1774">
  <si>
    <t>Órgano de contratación</t>
  </si>
  <si>
    <t>Objeto del contrato</t>
  </si>
  <si>
    <t>Importe final  adjudicación</t>
  </si>
  <si>
    <t>CIF/NIF</t>
  </si>
  <si>
    <t>Razón social</t>
  </si>
  <si>
    <t>Fecha Adjudicación</t>
  </si>
  <si>
    <t>Patrocinio Publicitario del Gran Canaria Wind &amp; Waves Festival 2019</t>
  </si>
  <si>
    <t>G76075167</t>
  </si>
  <si>
    <t>CLUB DEPORTIVO MORENOTWINS</t>
  </si>
  <si>
    <t xml:space="preserve">Contratación de un suministro y servicio de reparación/sustitución de material informático del entorno Apple para Promotur Turismo Canarias, S.A. </t>
  </si>
  <si>
    <t>B38106100</t>
  </si>
  <si>
    <t>SOTESA, S.L.</t>
  </si>
  <si>
    <t>AJ 19/18NS</t>
  </si>
  <si>
    <t>Patrocinio publicitario como Golden Partner de la NITTO WORLD TOUR ATP FINALS, Londres, Reino Unido 2019-2020</t>
  </si>
  <si>
    <t>B63561914</t>
  </si>
  <si>
    <t>BLUE MARKETING EVENTS, S.L.</t>
  </si>
  <si>
    <t>eAJ 0003/19NSE</t>
  </si>
  <si>
    <t>Patrocinio Publicitario Rally Islas Canarias 2019</t>
  </si>
  <si>
    <t>G76261825</t>
  </si>
  <si>
    <t>CLUB DEPORTIVO TODO SPORT</t>
  </si>
  <si>
    <t>eAJ 0006/19NSE</t>
  </si>
  <si>
    <t>PROMOTUR TURISMO CANARIAS, S.A.</t>
  </si>
  <si>
    <t>NºExpediente PROMOTUR</t>
  </si>
  <si>
    <t>Valor estimado (sin impuesto)</t>
  </si>
  <si>
    <t>Tipo IMP.</t>
  </si>
  <si>
    <t>Precio Adjudicación</t>
  </si>
  <si>
    <t>Identidad Adjudicatario</t>
  </si>
  <si>
    <t>eAJ 0009/19NSE</t>
  </si>
  <si>
    <t>Procedimiento de adjudicación</t>
  </si>
  <si>
    <t xml:space="preserve">Tipo </t>
  </si>
  <si>
    <t>Negociado (N)</t>
  </si>
  <si>
    <t>Servicios (S)</t>
  </si>
  <si>
    <t>NºOrden</t>
  </si>
  <si>
    <t>NªLote</t>
  </si>
  <si>
    <t>N/P</t>
  </si>
  <si>
    <t>S.A.R.A.</t>
  </si>
  <si>
    <t>No</t>
  </si>
  <si>
    <t>Importe Adjudicación          (sin impuesto)</t>
  </si>
  <si>
    <t xml:space="preserve"> CONTRATOS FORMALIZADOS  EN EL AÑO 2019</t>
  </si>
  <si>
    <t>Duración contrato</t>
  </si>
  <si>
    <t>Modificación de contrato</t>
  </si>
  <si>
    <t>Prórroga y variaciones plazo duración contratos</t>
  </si>
  <si>
    <t>Publicidad</t>
  </si>
  <si>
    <t>NO</t>
  </si>
  <si>
    <t>Perfil del contratante</t>
  </si>
  <si>
    <t>Plataforma de contratación del Sector Público</t>
  </si>
  <si>
    <t>06/09/19 -05/09/23</t>
  </si>
  <si>
    <t>20/05/19 -31/12/20</t>
  </si>
  <si>
    <t>11/06/19 -31/12/19</t>
  </si>
  <si>
    <t>24/07/19 -31/12/19</t>
  </si>
  <si>
    <t>Nº Licitadores / Participantes</t>
  </si>
  <si>
    <t>Penalidades por incumplimiento</t>
  </si>
  <si>
    <t xml:space="preserve"> EXPEDIENTES DE CONTRATACIÓN DE LCSP - CONTRATOS FORMALIZADOS AÑO 2020</t>
  </si>
  <si>
    <t>Importe Adjudicación      (sin impuesto)</t>
  </si>
  <si>
    <t>Duración del contrato</t>
  </si>
  <si>
    <t>Nº Licitadores</t>
  </si>
  <si>
    <t>Prórroga, variaciones, plazo duración contratos</t>
  </si>
  <si>
    <t>Ley de contratos</t>
  </si>
  <si>
    <t>AJ 26/16BIS</t>
  </si>
  <si>
    <t>Servicio de asesoramiento juridico-laboral</t>
  </si>
  <si>
    <t>Negociado Sin Publicidad (NS)</t>
  </si>
  <si>
    <t>B76237767</t>
  </si>
  <si>
    <t>MURO 1 ABOGADOS S.L.P.</t>
  </si>
  <si>
    <t>SI</t>
  </si>
  <si>
    <t>TRLCSP</t>
  </si>
  <si>
    <t>AJ 27/16BIS</t>
  </si>
  <si>
    <t>Gestoría Laboral Gestión de los Recursos Humanos</t>
  </si>
  <si>
    <t>43248564P</t>
  </si>
  <si>
    <t>FRANCISCO MIRANDA MONTESDEOCA</t>
  </si>
  <si>
    <t xml:space="preserve"> NO</t>
  </si>
  <si>
    <t>AJ 95/16BIS</t>
  </si>
  <si>
    <t xml:space="preserve">Servicio de asesoramiento fiscal y mercantil </t>
  </si>
  <si>
    <t>B35885888</t>
  </si>
  <si>
    <t>FIDENTIA CANARIAS ASESORAMIENTO JURIDICO CONTABLE Y TRIBUTA</t>
  </si>
  <si>
    <t>AJ 145/16BIS</t>
  </si>
  <si>
    <t>Servicio de Auditoría de cuentas anuales de los ejercicios 2020 y 2021</t>
  </si>
  <si>
    <t>B82387572</t>
  </si>
  <si>
    <t>BDO AUDITORES, S.L.P.</t>
  </si>
  <si>
    <t>AJ 178/16QUATER</t>
  </si>
  <si>
    <t>Renovación nº3 Suscripción BBDD</t>
  </si>
  <si>
    <t>Base de Datos (BS)</t>
  </si>
  <si>
    <t>A81962201</t>
  </si>
  <si>
    <t>EDITORIAL ARANZADI, S.A.U.</t>
  </si>
  <si>
    <t>AJ 9/18BIS</t>
  </si>
  <si>
    <t>Lote 1 (ampliación): Servicio de planificación, contratación y gestión de espacios publicitarios para la difusión de campañas, acciones y contenidos en medios off-line y on-line, excepto en redes sociales</t>
  </si>
  <si>
    <t>Abierto Armonizado (AA)</t>
  </si>
  <si>
    <t>si</t>
  </si>
  <si>
    <t>A28954618</t>
  </si>
  <si>
    <t>INICIATIVAS DE MEDIOS, S.A.</t>
  </si>
  <si>
    <t>AJ 9/18</t>
  </si>
  <si>
    <t>Servicio de planificación, contratación y gestión de espacios publicitarios para la difusión de campañas, acciones y contenidos de carácter profesional (b2b) y corporativo en medios off line y on-line.</t>
  </si>
  <si>
    <t>B38722898</t>
  </si>
  <si>
    <t>JUAN JOSE FUENTES TABARES, S.L.U.</t>
  </si>
  <si>
    <t>AJ 15/18bis/ter</t>
  </si>
  <si>
    <t>(Primera y segunda prórroga )Servicio de gestión integral de Dominio de Internet</t>
  </si>
  <si>
    <t>A35376813</t>
  </si>
  <si>
    <t>IDECNET, S.A.</t>
  </si>
  <si>
    <t>Hasta adjudicción del nuevo procedimiento (actualmente en trámite)</t>
  </si>
  <si>
    <t>EAJ 0005/20</t>
  </si>
  <si>
    <t>Asesoramiento a alguno/s de los equipo/s de creación de protocolos que desarrollan trabajos de creación de protocolos de actuación ante la crisis santiaria derivada del Covid-19, en el ámbito territorial de Canarias y en el marco de la aportación dineraria y proyecto "Canarias Fortaleza".</t>
  </si>
  <si>
    <t>Contrato Menor (CM)</t>
  </si>
  <si>
    <t>42914085H</t>
  </si>
  <si>
    <t>José Juan Lorenzo Rodríguez</t>
  </si>
  <si>
    <t>PLACSP</t>
  </si>
  <si>
    <t>9/2017</t>
  </si>
  <si>
    <t>EAJ 0007/20</t>
  </si>
  <si>
    <t>Creación de protocolos de actuación ante la crisis sanitaria derivada del Covid-19 en
el marco territorial de Canarias en el ámbito concreto de Hostelería Profesional, en el marco de la aportación dineraria y proyecto "Canarias Fortaleza"</t>
  </si>
  <si>
    <t>42871601S</t>
  </si>
  <si>
    <t>Cristina Ramírez León</t>
  </si>
  <si>
    <t>EAJ 0008/20</t>
  </si>
  <si>
    <t>Creación de protocolos de actuación ante la crisis sanitaria derivada del Covid-19 en
el marco territorial de Canarias en el ámbito concreto de los Puntos de Interés Turístico en el marco de la aportación dineraria y proyecto "Canarias Fortaleza"</t>
  </si>
  <si>
    <t>B86052131</t>
  </si>
  <si>
    <t>Strategos Inowa, S.L.</t>
  </si>
  <si>
    <t>EAJ 0011/20</t>
  </si>
  <si>
    <t>Creación de protocolos de actuación ante la crisis sanitaria derivada del Covid-19 en
el marco territorial de las Islas Canarias, en el ámbito concreto del sector de Naturaleza y Turismo Activo,
y en el marco de la aportación dineraria y proyecto "Canarias Fortaleza"</t>
  </si>
  <si>
    <t>B76224146</t>
  </si>
  <si>
    <t>Consulting Creatívica Canarias, S.L</t>
  </si>
  <si>
    <t>AJ 12/20</t>
  </si>
  <si>
    <t>Contratación Póliza de seguros asistencia en viajes</t>
  </si>
  <si>
    <t>Contrato de Emergencia</t>
  </si>
  <si>
    <t>A60917978</t>
  </si>
  <si>
    <t>AXA Seguros Generales, Sociedad Anónima de Seguros y Reasegu</t>
  </si>
  <si>
    <t>PLACSP y DOUE</t>
  </si>
  <si>
    <t>EAJ 0013/20</t>
  </si>
  <si>
    <t>Servicio para el asesoramiento en materia financiera en la elaboración de protocolos, normas y recomendaciones de prevención de contagios del Covid-19 en el ámbito turístico
de las Islas Canarias y en el marco de la aportación dineraria y el proyecto "Canarias Fortaleza".</t>
  </si>
  <si>
    <t>B35658715</t>
  </si>
  <si>
    <t>Aeconomía XXI</t>
  </si>
  <si>
    <t>EAJ 0017/20</t>
  </si>
  <si>
    <t>Dinamización de los agentes del sector y otros líderes de opinión para el rediseño de los procesos y apoyo a la redacción del protocolo de Turismo Activo, ante la crisis sanitaria derivada
del Covid-19, en el ámbito territorial de las Islas Canarias y en el marco de la aportación dineraria y
proyecto "Canarias Fortaleza".</t>
  </si>
  <si>
    <t>B35632553</t>
  </si>
  <si>
    <t>Limonium Canarias</t>
  </si>
  <si>
    <t>EAJ 0018/20</t>
  </si>
  <si>
    <t>Creación de protocolos de actuación ante la crisis sanitaria derivada del Covid-19, en el marco territorial de las Islas Canarias, en el ámbito concreto del sector MICE (Meetings, Incentives,
Conventions and Exhibitions) y en el marco de la aportación dineraria y proyecto "Canarias Fortaleza".</t>
  </si>
  <si>
    <t>B35531359</t>
  </si>
  <si>
    <t>Elipse Eventos</t>
  </si>
  <si>
    <t>EAJ 0019/20</t>
  </si>
  <si>
    <t>Soporte sanitario para el proyecto "Canarias Fortaleza"</t>
  </si>
  <si>
    <t>Negociado Sin Publicidad por Emergencia (NSE)</t>
  </si>
  <si>
    <t>B99538688</t>
  </si>
  <si>
    <t>Fábrica de la Salud 2018, S.L.</t>
  </si>
  <si>
    <t>EAJ 0024/20</t>
  </si>
  <si>
    <t>Creación de protocolos de actuación ante la crisis sanitaria derivada del Covid-19,
en el marco territorial de las Islas Canarias, en el ámbito concreto del sector "Wellness y Salud" y en el marco de la aportación dineraria y proyecto "Canarias Fortaleza".</t>
  </si>
  <si>
    <t>44320559L</t>
  </si>
  <si>
    <t>Carmen García Manzano</t>
  </si>
  <si>
    <t>04/082020</t>
  </si>
  <si>
    <t>EAJ 0025/20</t>
  </si>
  <si>
    <t>Creación de protocolos de actuación ante la crisis sanitaria derivada del covid-19 en
el marco territorial de las Islas Canarias, en el ámbito concreto del sector alojamientos para el Proyecto Canarias Fortaleza, en el apartado de los Departamentos de Pisos, Recepción y Servicios Técnicos, y en el marco de la aportación dineraria y proyecto "Canarias Fortaleza".</t>
  </si>
  <si>
    <t>B35979764</t>
  </si>
  <si>
    <t>Dirgest Consulting</t>
  </si>
  <si>
    <t>EAJ 0026/20</t>
  </si>
  <si>
    <t>Creación de protocolos de actuación ante la crisis sanitaria derivada del covid-19, en
el marco territorial de las Islas Canarias, en el ámbito concreto de los sectores de Alimentación, Bebidas y Alimentación, y en el marco de la aportación dineraria y proyecto "Canarias Fortaleza"</t>
  </si>
  <si>
    <t>42856613T</t>
  </si>
  <si>
    <t>GARZON BECKMANN ANTONIO</t>
  </si>
  <si>
    <t>EAJ 0028/20</t>
  </si>
  <si>
    <t>Creación de protocolos de actuación para el sector de "Excursiones", en el ámbito
territorial de las Islas Canarias y en el marco del proyecto "Canarias Fortaleza" Creación de protocolos de actuación ante la crisis sanitaria derivada del COVID-19, en el marco territorial de las Islas Canarias, en el ámbito concreto del sector de ´Excursiones’ y en el marco de la aportación dineraria y proyecto ‘CANARIAS FORTALEZA’.</t>
  </si>
  <si>
    <t>43654438R</t>
  </si>
  <si>
    <t>Ortega Gutiérrez Carlos Alberto</t>
  </si>
  <si>
    <t>EAJ 0029/20</t>
  </si>
  <si>
    <t>Revisión jurídica de los diversos protocolos realizados en los distintos ámbitos en el
marco del proyecto "Canarias Fortaleza"</t>
  </si>
  <si>
    <t>B76013614</t>
  </si>
  <si>
    <t>Ecija Díaz de Aguilar, S.L.</t>
  </si>
  <si>
    <t>EAJ 0032/20</t>
  </si>
  <si>
    <t>El objeto del contrato consiste en la implantación de 2 convocatorias de subvenciones en la herramienta Framework de Administraciones Públicas (FAP), que nos permita gestionar electrónicamente y de forma integral dichas convocatorias.</t>
  </si>
  <si>
    <t>B76169945</t>
  </si>
  <si>
    <t>Canarias Tecnológica y Sistemas de Información 2013 SL</t>
  </si>
  <si>
    <t>EAJ 0037/20</t>
  </si>
  <si>
    <t>Organización del Acto Entrega de los Premios de Turismo Islas Canarias 2020</t>
  </si>
  <si>
    <t>B35717206</t>
  </si>
  <si>
    <t>SAMSARA TOURS, S.L.</t>
  </si>
  <si>
    <t>EAJ 0059/20</t>
  </si>
  <si>
    <t>Desarrollo de un Plan Estratégico Turismo Patrimonial</t>
  </si>
  <si>
    <t>B38975389</t>
  </si>
  <si>
    <t>WOLL CONSULTORES</t>
  </si>
  <si>
    <t>EAJ 0066/20</t>
  </si>
  <si>
    <t>Ss de traducción simultánea</t>
  </si>
  <si>
    <t>X1391443N</t>
  </si>
  <si>
    <t>Adams, Heather</t>
  </si>
  <si>
    <t>EAJ 0067/20</t>
  </si>
  <si>
    <t>Asesoramiento asistencia y defensa laboral</t>
  </si>
  <si>
    <t>B38616678</t>
  </si>
  <si>
    <t>JUSOCAN ABOGADOS</t>
  </si>
  <si>
    <t>EAJ 0076/20</t>
  </si>
  <si>
    <t>Servicios profesionales consistentes en la participación en la revisión y
homogeneización de los doce (12) protocolos de los distintos sectores turísticos de actuación
desarrollados o adaptados ante la crisis sanitaria derivada del COVID-19 en el ámbito de las Islas
Canarias y en el marco del proyecto “Canarias Fortaleza</t>
  </si>
  <si>
    <t>44309045M</t>
  </si>
  <si>
    <t>DANIEL FRANCISCO CELIS SOSA</t>
  </si>
  <si>
    <t xml:space="preserve"> EXPEDIENTES DE CONTRATACIÓN DE LCSP - CONTRATOS FORMALIZADOS AÑO 2021</t>
  </si>
  <si>
    <t xml:space="preserve">Fecha Formalización </t>
  </si>
  <si>
    <t>Fecha de Aprobación del Gasto</t>
  </si>
  <si>
    <t>EAJ 0047/20</t>
  </si>
  <si>
    <t>Servicio de gestión administrativa y técnica de dominios de internet</t>
  </si>
  <si>
    <t>Abierto</t>
  </si>
  <si>
    <t>EAJ 0064/20</t>
  </si>
  <si>
    <t>Servicio de traducciones en página web "Holaislascanarias"</t>
  </si>
  <si>
    <t>Abierto Simplificado</t>
  </si>
  <si>
    <t>B84470020</t>
  </si>
  <si>
    <t>ALTALINGUA, S.L.</t>
  </si>
  <si>
    <t>EAJ 0070/20</t>
  </si>
  <si>
    <t>Servicio de mantenimiento y soporte del software de Contabilidad NewConta32 de Promotur Turismo Canarias, S.A.</t>
  </si>
  <si>
    <t>Negociado Sin Publicidad (Exclusividad)</t>
  </si>
  <si>
    <t>B65156424</t>
  </si>
  <si>
    <t>SCANNGN SLUCIONES, S.L.</t>
  </si>
  <si>
    <t>EAJ 0004/21</t>
  </si>
  <si>
    <t>Servicio de limpieza y desinfección para las oficinas y dependencias de Promotur Turismo Canarias</t>
  </si>
  <si>
    <t>B35838085</t>
  </si>
  <si>
    <t>CENTRO ESPECIAL DE EMPLEO SERVIDIS SL</t>
  </si>
  <si>
    <t>EAJ 0005/21</t>
  </si>
  <si>
    <t>Patrocinio de la edición 2021 del Foro Internacional de Turismo Maspalomas Costa Canaria</t>
  </si>
  <si>
    <t>G35073303</t>
  </si>
  <si>
    <t>FUNDACION CANARIA UNIVESITARIA LAS PALMAS</t>
  </si>
  <si>
    <t>EAJ 0010/21</t>
  </si>
  <si>
    <t>Patrocinio del evento Transgrancanaria HG 2021</t>
  </si>
  <si>
    <t>B35993948</t>
  </si>
  <si>
    <t>ARISTA EVENTOS, S.L.U.</t>
  </si>
  <si>
    <t>EAJ 0011/21</t>
  </si>
  <si>
    <t>BBDD</t>
  </si>
  <si>
    <t>Suscripción Base de Datos mundial de Búsqedas y Reservas de vuelos AMADEUS</t>
  </si>
  <si>
    <t>A84236934</t>
  </si>
  <si>
    <t>AMADEUS IT GROUP, S.A.</t>
  </si>
  <si>
    <t>EAJ 0013/21</t>
  </si>
  <si>
    <t>Patrocinio del CDB Clarinos de La Laguna, para su participación en el evento deportivo ‘Copa de la Reina’ de baloncesto 20-21.</t>
  </si>
  <si>
    <t>G76642354</t>
  </si>
  <si>
    <t>CDB CLARINOS LA LAGUNA</t>
  </si>
  <si>
    <t>EAJ 0016/21</t>
  </si>
  <si>
    <t>Patrocinio del evento “Lanzarote International Regatta 2021”</t>
  </si>
  <si>
    <t>G35323278</t>
  </si>
  <si>
    <t>FEDERACION CANARIA DE VELA</t>
  </si>
  <si>
    <t>EAJ 0019/21</t>
  </si>
  <si>
    <t>Suministros</t>
  </si>
  <si>
    <t>Suministro medidores de CO2 y pantallas medición</t>
  </si>
  <si>
    <t>42646237M</t>
  </si>
  <si>
    <t>Castrillo Técnicas Hospitalarias-GREGORIO CASTRILLO SÁNCHEZ</t>
  </si>
  <si>
    <t>EAJ 0020/21</t>
  </si>
  <si>
    <t>Patrocinio del evento “FUTURISMO 2021”, “The Return of Tourism” en formato online los días 22 y 23 de abril de 2021</t>
  </si>
  <si>
    <t>B76693928</t>
  </si>
  <si>
    <t>FUTURCAN MARKETING&amp;EVENTOS, S.L.</t>
  </si>
  <si>
    <t>EAJ 0021/21</t>
  </si>
  <si>
    <t>Servicio de  inventariado recursos turísticos marca Islas Canarias</t>
  </si>
  <si>
    <t>B76160019</t>
  </si>
  <si>
    <t>22 GRADOS DE MEDIA, S.L.</t>
  </si>
  <si>
    <t>EAJ 0023/21</t>
  </si>
  <si>
    <t>Proyecto Creación Centro de Interpretación de la Uva Forastera</t>
  </si>
  <si>
    <t>J76307610</t>
  </si>
  <si>
    <t>GONZÁLEZ ROCAFORT ARQUITECTOS</t>
  </si>
  <si>
    <t>EAJ 0025/21</t>
  </si>
  <si>
    <t>Patrocinio Publicitario de la tercera temporada de la serie de dibujos animados CLEO</t>
  </si>
  <si>
    <t>B38841490</t>
  </si>
  <si>
    <t>La Casa Animada</t>
  </si>
  <si>
    <t>EAJ 0026/21</t>
  </si>
  <si>
    <t>Servicio de Agencia de Viajes para la gestión y asistencia del transporte, alojamiento y otros servicios del personal de Promotur</t>
  </si>
  <si>
    <t>VIAJES INSULAR, S.A.</t>
  </si>
  <si>
    <t>EAJ 0027/21</t>
  </si>
  <si>
    <t>Servicio de consultoría para la elaboración de un estudio específico de necesidades en el área de Food and Beverage para su avance digital, así como un análisis de tendencias.</t>
  </si>
  <si>
    <t>Antonio Garzón Beckmann</t>
  </si>
  <si>
    <t>EAJ 0028/21</t>
  </si>
  <si>
    <t>Servicio de consultoría para la elaboración de un estudio específico de necesidades en el área de Puntos de Interés Turístico para su avance digital, así como un análisis de tendencias.</t>
  </si>
  <si>
    <t>78549497N</t>
  </si>
  <si>
    <t>Julia Fernández Toledo</t>
  </si>
  <si>
    <t>EAJ 0029/21</t>
  </si>
  <si>
    <t>Obras</t>
  </si>
  <si>
    <t>Trabajos y obras de adecuación de nuevos puestos de trabajo por ampliación de personal en las oficinas de Promotur Turismo Canarias en Las Palmas de Gran Canaria</t>
  </si>
  <si>
    <t>B35301936</t>
  </si>
  <si>
    <t>CANARY BUILDING</t>
  </si>
  <si>
    <t>EAJ 0030/21</t>
  </si>
  <si>
    <t>Servicio de consultoría para la elaboración de un estudio específico de necesidades en el área de Alojamiento para su avance digital, así como un análisis de tendencias.</t>
  </si>
  <si>
    <t>EAJ 0031/21</t>
  </si>
  <si>
    <t>Servicio de consultoría para la elaboración de un estudio específico de necesidades en el área de Restauración para su avance digital, así como un análisis de tendencias.</t>
  </si>
  <si>
    <t>EAJ 0032/21</t>
  </si>
  <si>
    <t>Servicio de consultoría para la elaboración de un estudio específico de necesidades en el área de Salud y Wellness para su avance digital, así como un análisis de tendencias.</t>
  </si>
  <si>
    <t>EAJ 0033/21</t>
  </si>
  <si>
    <t>Servicio de consultoría para la elaboración de un estudio específico de necesidades en el área de Turismo Activo para su avance digital, así como un análisis de tendencias.</t>
  </si>
  <si>
    <t>G35765015</t>
  </si>
  <si>
    <t>Asociación Canaria de Turismo Activo - Activa Canarias</t>
  </si>
  <si>
    <t>EAJ 0034/21</t>
  </si>
  <si>
    <t>Servicio de consultoría para la elaboración de un estudio específico de necesidades en el área de Excursiones para su avance digital, así como un análisis de tendencias.</t>
  </si>
  <si>
    <t>Carlos A. Ortega Gutiérrez</t>
  </si>
  <si>
    <t>EAJ 0035/21</t>
  </si>
  <si>
    <t>Servicio de consultoría para la elaboración de un estudio específico de necesidades en el área de Turismo MICE para su avance digital, así como un análisis de tendencias.</t>
  </si>
  <si>
    <t>Elipse Gestión de Eventos, S.L.U.</t>
  </si>
  <si>
    <t>EAJ 0036/21</t>
  </si>
  <si>
    <t>Servicio de consultoría para la elaboración de un estudio específico de necesidades en el área de Turismo Náutico para su avance digital, así como un análisis de tendencias.</t>
  </si>
  <si>
    <t>X-2556850D</t>
  </si>
  <si>
    <t>Melanie Catherine Symes</t>
  </si>
  <si>
    <t>EAJ 0037/21</t>
  </si>
  <si>
    <t>Patrocinio Torneo Deportivo Golf European Tour 21</t>
  </si>
  <si>
    <t>W0065103D</t>
  </si>
  <si>
    <t>PGA European Tour Sucursal en España</t>
  </si>
  <si>
    <t>EAJ 0038/21</t>
  </si>
  <si>
    <t>Servicio de consultoría para la elaboración de un estudio específico de necesidades en el área de Movilidad en Destino para su avance digital, así como un análisis de tendencias.</t>
  </si>
  <si>
    <t>B76333178</t>
  </si>
  <si>
    <t>Canaltransfers, S.L.</t>
  </si>
  <si>
    <t>EAJ 0039/21</t>
  </si>
  <si>
    <t>Servicio de consultoría para la elaboración de un estudio específico sobre la Sostenibilidad aplicada a la experiencia turística, y la conversión de productos y actividades hacia el alcance de los ODS.</t>
  </si>
  <si>
    <t>43797758P</t>
  </si>
  <si>
    <t>María Dolores Rodríguez de Azero Tabares</t>
  </si>
  <si>
    <t>EAJ 0042/21</t>
  </si>
  <si>
    <t>Servicio de producción y grabación encuentro virtual Silbo Gomero</t>
  </si>
  <si>
    <t>B76755537</t>
  </si>
  <si>
    <t>CAUPROGES, S.L.</t>
  </si>
  <si>
    <t>EAJ 0043/21</t>
  </si>
  <si>
    <t>Patrocinio del evento Simposio Observatorio de Canarias 2021</t>
  </si>
  <si>
    <t>A87115226</t>
  </si>
  <si>
    <t>EL LEON DE EL ESPAÑOL PUBLICACIONES, S.A.</t>
  </si>
  <si>
    <t>EAJ 0048/21</t>
  </si>
  <si>
    <t>N/p</t>
  </si>
  <si>
    <t>Patrocinio del evento "Festival Santa Catalina Royal Classics 2021"</t>
  </si>
  <si>
    <t>B07548696</t>
  </si>
  <si>
    <t>BARCELÓ ARRENDAMIENTOS HOTELEROS , S.L.</t>
  </si>
  <si>
    <t>EAJ 0049/21</t>
  </si>
  <si>
    <t>Suministro, montaje e instalación de mobiliario para el uso de sus empleados en la sede de Las Palmas de Gran Canaria, de Promotur Turismo Canarias, S.A.</t>
  </si>
  <si>
    <t>B38460184</t>
  </si>
  <si>
    <t>DISTRIBUIDORA TINERFEÑA DE MOBILIARIO DE OFICINAS SL</t>
  </si>
  <si>
    <t>EAJ 0052/21</t>
  </si>
  <si>
    <t>Servicios de dirección de la marca promocional de Turismo Enológico de La Gomera</t>
  </si>
  <si>
    <t>42084121D</t>
  </si>
  <si>
    <t>ALBERTO GERARDO GONZÁLEZ PLASENCIA</t>
  </si>
  <si>
    <t>EAJ 0053/21</t>
  </si>
  <si>
    <t>Remodelación de la oficina y del acceso al almacén de Promotur Turismo Canarias, S.A. en Las Palmas de Gran Canaria.</t>
  </si>
  <si>
    <t>B76275825</t>
  </si>
  <si>
    <t>ENTENT CANARIAS, S.L.</t>
  </si>
  <si>
    <t>EAJ 0057/21</t>
  </si>
  <si>
    <t>Servicios de análisis, diseño, desarrollo y soporte de un servicio web de consulta de datos intermediados en el marco del Bono Turístico para Promotur Turismo Canarias, S.A.</t>
  </si>
  <si>
    <t>B-35588912</t>
  </si>
  <si>
    <t>TAC7, TELEMÁTICA AVANZADA CANARIA, S.L.</t>
  </si>
  <si>
    <t>EAJ 0062/21</t>
  </si>
  <si>
    <t>Servicios de elaboración e implementación de un plan estratégico de Conectividad Aérea Islas Canarias</t>
  </si>
  <si>
    <t>B88576087</t>
  </si>
  <si>
    <t>ALG GLOBAL INFRASTRUCTURE ADVISORS S.L.U.</t>
  </si>
  <si>
    <t>EAJ 0068/21</t>
  </si>
  <si>
    <t>Servicio de asistencia técnica y jurídica Protección de Datos</t>
  </si>
  <si>
    <t>ÉCIJA DÍAZ DE AGUILAR, S.L.</t>
  </si>
  <si>
    <t>EAJ 0069/21</t>
  </si>
  <si>
    <t>Servicios de asesoramiento y consultoría jurídica externa</t>
  </si>
  <si>
    <t>B76262112</t>
  </si>
  <si>
    <t>OLARTE &amp; PÉREZ ASOCIADOS, S.L.</t>
  </si>
  <si>
    <t>EAJ 0071/21</t>
  </si>
  <si>
    <t>Patrocinio publicitario 1ª convocatoria entidades privadas-Carrera de la Mujer</t>
  </si>
  <si>
    <t>LIMONIUM CANARIAS</t>
  </si>
  <si>
    <t>EAJ 0072/21</t>
  </si>
  <si>
    <t>Patrocinio publicitario 1ª convocatoria entidades privadas-City Racel LPGC</t>
  </si>
  <si>
    <t>EAJ 0074/21</t>
  </si>
  <si>
    <t xml:space="preserve">Patrocinio publicitario 1ª convocatoria entidades privadas -Blue UP IV </t>
  </si>
  <si>
    <t>G76691252</t>
  </si>
  <si>
    <t>FACTORÍA DE COHESIÓN</t>
  </si>
  <si>
    <t>EAJ 0075/21</t>
  </si>
  <si>
    <t>Patrocinio publicitario 1ª convocatoria entidades privadas-Canarias Surf Film Festival</t>
  </si>
  <si>
    <t>78701042X</t>
  </si>
  <si>
    <t>JOSE MARÍA CAVERO VEGA</t>
  </si>
  <si>
    <t>EAJ 0078/21</t>
  </si>
  <si>
    <t>Patrocinio publicitario 1ª convocatoria entidades privadas-DEM 2021</t>
  </si>
  <si>
    <t>B38977393</t>
  </si>
  <si>
    <t>IMOA PRODUCTIONS</t>
  </si>
  <si>
    <t>EAJ 0080/21</t>
  </si>
  <si>
    <t>Patrocinio publicitario 1ª convocatoria entidades privadas-Encuentro con Autores</t>
  </si>
  <si>
    <t>B38345773</t>
  </si>
  <si>
    <t>EDICIONES IDEA</t>
  </si>
  <si>
    <t>EAJ 0081/21</t>
  </si>
  <si>
    <t>Patrocinio publicitario 1ª convocatoria entidades privadas-Encuentro Cultura y Derechos Humanos</t>
  </si>
  <si>
    <t>EAJ 0082/21</t>
  </si>
  <si>
    <t>Patrocinio publicitario 1ª convocatoria entidades privadas-Escalada Pico de las Nieves</t>
  </si>
  <si>
    <t>B35781160</t>
  </si>
  <si>
    <t>DG EVENTOS, S.L.</t>
  </si>
  <si>
    <t>EAJ 0083/21</t>
  </si>
  <si>
    <t>Patrocinio publicitario 1ª convocatoria entidades privadas-Estela Viva</t>
  </si>
  <si>
    <t>EAJ 0084/21</t>
  </si>
  <si>
    <t>Patrocinio publicitario 1ª convocatoria entidades privadas-Hoy mi Habana</t>
  </si>
  <si>
    <t>F76167246</t>
  </si>
  <si>
    <t>AMUSIC SOCIEDAD COOPERATIVA INTEGRAL</t>
  </si>
  <si>
    <t>EAJ 0085/21</t>
  </si>
  <si>
    <t>Patrocinio publicitario 1ª convocatoria entidades privadas-4 Stage Mountain Bike Lanzarote</t>
  </si>
  <si>
    <t>A35066356</t>
  </si>
  <si>
    <t>CLUB LA SANTA S.A.U.</t>
  </si>
  <si>
    <t>EAJ 0086/21</t>
  </si>
  <si>
    <t>Patrocinio publicitario 1ª convocatoria entidades privadas-Canarias At The Hotel</t>
  </si>
  <si>
    <t>B76730753</t>
  </si>
  <si>
    <t>AGUERRE CULTURAL SL</t>
  </si>
  <si>
    <t>EAJ 0087/21</t>
  </si>
  <si>
    <t>Patrocinio publicitario 1ª convocatoria entidades privadas-Regata Internacional Vuelta Lanzarote</t>
  </si>
  <si>
    <t>G35298678</t>
  </si>
  <si>
    <t>CLUB WINDSURFING LOS CHARCOS</t>
  </si>
  <si>
    <t>EAJ 0088/21</t>
  </si>
  <si>
    <t>Patrocinio publicitario 1ª convocatoria entidades privadas-La Literatura es Femenina</t>
  </si>
  <si>
    <t>G38994695</t>
  </si>
  <si>
    <t>ASOCIACIÓN EL LABORATORIO</t>
  </si>
  <si>
    <t>EAJ 0089/21</t>
  </si>
  <si>
    <t>Patrocinio publicitario 1ª convocatoria entidades privadas-II Encuentros en el mal</t>
  </si>
  <si>
    <t>EAJ 0090/21</t>
  </si>
  <si>
    <t>Patrocinio publicitario 1ª convocatoria entidades privadas-Sportcan, Feria eventos deportivos Canarios</t>
  </si>
  <si>
    <t>G76349976</t>
  </si>
  <si>
    <t>EVENSPORT</t>
  </si>
  <si>
    <t>EAJ 0092/21</t>
  </si>
  <si>
    <t>Patrocinio publicitario 1ª convocatoria entidades privadas-Regata Puertos Canarios</t>
  </si>
  <si>
    <t>G76278936</t>
  </si>
  <si>
    <t>ASOCIACIÓN LANZAROTE SAILING PARADISE</t>
  </si>
  <si>
    <t>EAJ 0094/21</t>
  </si>
  <si>
    <t>Patrocinio publicitario 1ª convocatoria entidades privadas-Tenerife DJ Livestream</t>
  </si>
  <si>
    <t>B76503432</t>
  </si>
  <si>
    <t>Acuasport Tenerife S.L.U.</t>
  </si>
  <si>
    <t>EAJ 0096/21</t>
  </si>
  <si>
    <t>Patrocinio publicitario 1ª convocatoria entidades privadas-Swinrun Canarias</t>
  </si>
  <si>
    <t>EAJ 0099/21</t>
  </si>
  <si>
    <t>Patrocinio publicitario 1ª convocatoria entidades privadas-up Down 2021</t>
  </si>
  <si>
    <t>B76705516</t>
  </si>
  <si>
    <t>VECTOR DE IDEAS</t>
  </si>
  <si>
    <t>EAJ 0102/21</t>
  </si>
  <si>
    <t>Patrocinio publicitario 1ª convocatoria entidades privadas-XVII Festival Santa Blues</t>
  </si>
  <si>
    <t>B38689733</t>
  </si>
  <si>
    <t>MAKARON, GSTION Y PROYECTOS CULTURALES S.L.</t>
  </si>
  <si>
    <t>EAJ 0103/21</t>
  </si>
  <si>
    <t>Patrocinio publicitario 1ª convocatoria entidades privadas-V Foro Autoconsumo Atlántico</t>
  </si>
  <si>
    <t>B76259019</t>
  </si>
  <si>
    <t>SM ADVANCE ENERGY S.L.</t>
  </si>
  <si>
    <t>EAJ 0104/21</t>
  </si>
  <si>
    <t>Patrocinio publicitario 1ª convocatoria entidades privadas-Etno, musicas antiguas Canarias</t>
  </si>
  <si>
    <t>43756257E</t>
  </si>
  <si>
    <t>MIGUEL ANGEL ALFONSO NARANJO</t>
  </si>
  <si>
    <t>EAJ 0106/21</t>
  </si>
  <si>
    <t>Patrocinio publicitario 1ª convocatoria entidades privadas-CIFF MARKET 2021</t>
  </si>
  <si>
    <t>B38890513</t>
  </si>
  <si>
    <t>FESTEAM COMUNICACIÓN Y EVENTOS</t>
  </si>
  <si>
    <t>EAJ 0107/21</t>
  </si>
  <si>
    <t>Patrocinio publicitario 1ª convocatoria entidades privadas-Vuelta al Teide</t>
  </si>
  <si>
    <t>G38917472</t>
  </si>
  <si>
    <t>7 RAID CLUB DEPORTIVO ADRAR 7 RAID</t>
  </si>
  <si>
    <t>EAJ 0108/21</t>
  </si>
  <si>
    <t>Patrocinio publicitario 1ª convocatoria entidades privadas-The New Rainbow Times</t>
  </si>
  <si>
    <t>B76658350</t>
  </si>
  <si>
    <t>CULTURA &amp; CAPACIDAD SL</t>
  </si>
  <si>
    <t>EAJ 0110/21</t>
  </si>
  <si>
    <t>Servicio de auditoría externa para la tramitación de los Bonos Turísticos Somos Afortunados</t>
  </si>
  <si>
    <t>EAJ 0112/21</t>
  </si>
  <si>
    <t>Patrocinio publicitario 1ª convocatoria entidades privadas-XLII Copa Reina de Balonmano</t>
  </si>
  <si>
    <t>G35051739</t>
  </si>
  <si>
    <t>CLUB DEPORTIVO BALONMANO REMUDAS ISLA DE GRAN CANARIA</t>
  </si>
  <si>
    <t>EAJ 0113/21</t>
  </si>
  <si>
    <t>Patrocinio publicitario 1ª convocatoria-Festivalito La Palma</t>
  </si>
  <si>
    <t>B76126481</t>
  </si>
  <si>
    <t>CHUKUMI STUDIO, S.L.</t>
  </si>
  <si>
    <t>EAJ 0116/21</t>
  </si>
  <si>
    <t>Servicio de asesoramiento jurídico especializado en materia fiscal y mercantil</t>
  </si>
  <si>
    <t>FIDENTIA CANARIAS ASESORAMIENTO JURÍDICO CONTABLE Y TRIBUTARIO SL</t>
  </si>
  <si>
    <t>EAJ 0117/21</t>
  </si>
  <si>
    <t>Patrocino del evento BCN21 Future of Tourism World Summit</t>
  </si>
  <si>
    <t>G82639352</t>
  </si>
  <si>
    <t>INCYDE (Fundación Instituto Cameral)</t>
  </si>
  <si>
    <t>EAJ 0118/21</t>
  </si>
  <si>
    <t>Servicios de dirección y asesoramiento subsector de Turismo Patrimonial histórico-cultural</t>
  </si>
  <si>
    <t>43616102Y</t>
  </si>
  <si>
    <t>MIGUEL ANGEL CLAVIJO REDONDO</t>
  </si>
  <si>
    <t>EAJ 0119/21</t>
  </si>
  <si>
    <t>Servicios de consultoría externa en materia de prevención de accidentes del medio acuático</t>
  </si>
  <si>
    <t>42801912Q</t>
  </si>
  <si>
    <t>SEBASTIÁN JULIÁN QUINTANA GALVÁN</t>
  </si>
  <si>
    <t>EAJ 0120/21</t>
  </si>
  <si>
    <t>Servicios de organización del Acto de entrega Premios Turismo Islas Canarias 2021</t>
  </si>
  <si>
    <t>SAMSARA TOURS</t>
  </si>
  <si>
    <t>EAJ 0121/21</t>
  </si>
  <si>
    <t>Servicio de redacción del Proyecto de modificación del centro de interpretación del paisaje cultural de bancales</t>
  </si>
  <si>
    <t>78512254Y</t>
  </si>
  <si>
    <t>JOSE MANUEL CURBELO MARRERO</t>
  </si>
  <si>
    <t>EAJ 0122/21</t>
  </si>
  <si>
    <t>Patrocinio publicitario 1ª convocatoria-"VII Cicloturista Isla de La Gomera"</t>
  </si>
  <si>
    <t>G76626365</t>
  </si>
  <si>
    <t>CLUB DEPORTIVO LA FRESCURA</t>
  </si>
  <si>
    <t>EAJ 0124/21</t>
  </si>
  <si>
    <t>Servicio, diseño y propuesta de integración de la señalética en el municio de Agulo</t>
  </si>
  <si>
    <t>B35917715</t>
  </si>
  <si>
    <t>ALJIBE</t>
  </si>
  <si>
    <t>EAJ 0125/21</t>
  </si>
  <si>
    <t>Servicio de estudio implantación recorridos en el norte de La Gomera</t>
  </si>
  <si>
    <t>78525698H</t>
  </si>
  <si>
    <t>RAÚL DAVID FALCÓN BRITO</t>
  </si>
  <si>
    <t>EAJ 0126/21</t>
  </si>
  <si>
    <t>Patrocinio publicitario evento Sensitur PRO 2021</t>
  </si>
  <si>
    <t>EAJ 0128/21</t>
  </si>
  <si>
    <t>Patrocinio acto de entrega "Premios Taburiente 2021"</t>
  </si>
  <si>
    <t>G76766708</t>
  </si>
  <si>
    <t>FUNDACION CANARIA DIARIO DE AVISOS</t>
  </si>
  <si>
    <t>EAJ 0129/21</t>
  </si>
  <si>
    <t>Patrocinio acto de entrega "XXXVI Premios de Gastronomía Diario de Avisos"</t>
  </si>
  <si>
    <t>EAJ 0138/21</t>
  </si>
  <si>
    <t>Patrocinio del Club Voleibol JAV Olímpico</t>
  </si>
  <si>
    <t>G35250687</t>
  </si>
  <si>
    <t>CLUB VOLEIBOL JAV OLIMPICO</t>
  </si>
  <si>
    <t>EAJ 142/21</t>
  </si>
  <si>
    <t>Patrocinio 2ª convocatoria entidades privadas-Festival Internacional de Trompeta de Maspalomas</t>
  </si>
  <si>
    <t>G-76211887</t>
  </si>
  <si>
    <t>Sebastián Carmelo Gil Armas (Asociación Cultural musical Atlantic Art Comunity)</t>
  </si>
  <si>
    <t>EAJ 146/21</t>
  </si>
  <si>
    <t>Patrocinio 2ª convocatoria entidades privadas-4º Big Bang Vintage Festival</t>
  </si>
  <si>
    <t>09320072-N</t>
  </si>
  <si>
    <t>Berta Hidalgo del Arroyo</t>
  </si>
  <si>
    <t>EAJ 148/21</t>
  </si>
  <si>
    <t>Patrocinio 2ª convocatoria entidades privadas-Festival de Músicas Mestizas y+</t>
  </si>
  <si>
    <t>13771955-S</t>
  </si>
  <si>
    <t>Rosemary Jarque Leal</t>
  </si>
  <si>
    <t>EAJ 149/21</t>
  </si>
  <si>
    <t>Patrocinio 2ª convocatoria entidades privadas-Mclan en concierto</t>
  </si>
  <si>
    <t>B-76367549</t>
  </si>
  <si>
    <t>Gestión de eventos y viajes SL</t>
  </si>
  <si>
    <t>EAJ 151/21</t>
  </si>
  <si>
    <t>Patrocinio 2ª convocatoria entidades privadas-Atlantic Games</t>
  </si>
  <si>
    <t>B-76293737</t>
  </si>
  <si>
    <t>EPIC EVENTS</t>
  </si>
  <si>
    <t>EAJ 152/21</t>
  </si>
  <si>
    <t>Patrocinio 2ª convocatoria entidades privadas-Salobre bike &amp; run weekend</t>
  </si>
  <si>
    <t>G-76350826</t>
  </si>
  <si>
    <t>Asociación deportiva cultural max sports (Move Run)</t>
  </si>
  <si>
    <t>EAJ 153/21</t>
  </si>
  <si>
    <t>Patrocinio 2ª convocatoria entidades privadas-Rollfestival</t>
  </si>
  <si>
    <t>45452352-M</t>
  </si>
  <si>
    <t>Mario Silva Armas</t>
  </si>
  <si>
    <t>EAJ 154/21</t>
  </si>
  <si>
    <t>Patrocinio 2ª convocatoria entidades privadas-IV Port2Empleo</t>
  </si>
  <si>
    <t>G-76691252</t>
  </si>
  <si>
    <t>Asociación socioeconómica factoría de cohesión ciudad puerto Islas Canarias</t>
  </si>
  <si>
    <t>EAJ 155/21</t>
  </si>
  <si>
    <t>Patrocinio 2ª convocatoria entidades privadas-Tenerife International Waterpolo Tournament</t>
  </si>
  <si>
    <t>G-38345054</t>
  </si>
  <si>
    <t>CN Echeyde Acidalio Lorenzo</t>
  </si>
  <si>
    <t>EAJ 156/21</t>
  </si>
  <si>
    <t>Patrocinio 2ª convocatoria entidades privadas-III Congreso canario economía azul</t>
  </si>
  <si>
    <t>EAJ 159/21</t>
  </si>
  <si>
    <t>Patrocinio 2ª convocatoria entidades privadas-Dunas Project Fuerteventura</t>
  </si>
  <si>
    <t>B-76256098</t>
  </si>
  <si>
    <t>Nubed2 events Fuerteventura SL</t>
  </si>
  <si>
    <t>EAJ 162/21</t>
  </si>
  <si>
    <t>Patrocinio 2ª convocatoria entidades privadas-Emblemática</t>
  </si>
  <si>
    <t>B-76730753</t>
  </si>
  <si>
    <t>Aguerecultural SL</t>
  </si>
  <si>
    <t>EAJ 163/21</t>
  </si>
  <si>
    <t>Patrocinio 2ª convocatoria entidades privadas-Travesía Internacional La Bocaina</t>
  </si>
  <si>
    <t>G-76210129</t>
  </si>
  <si>
    <t>Asociación cultural y deportiva aguas abierta de Lanzarote</t>
  </si>
  <si>
    <t>EAJ 164/21</t>
  </si>
  <si>
    <t>Patrocinio 2ª convocatoria entidades privadas-Lanzarote O-Race</t>
  </si>
  <si>
    <t>B-35632553</t>
  </si>
  <si>
    <t>Limonium Canarias SL</t>
  </si>
  <si>
    <t>EAJ 165/21</t>
  </si>
  <si>
    <t>Patrocinio 2ª convocatoria entidades privadas-Nil Moliner – Gira Zero</t>
  </si>
  <si>
    <t>B-75014605</t>
  </si>
  <si>
    <t>Jaiaia Cool Events SL</t>
  </si>
  <si>
    <t>EAJ 170/21</t>
  </si>
  <si>
    <t>Patrocinio 2ª convocatoria entidades privadas-VIII Travesía a nado isla de La Palma</t>
  </si>
  <si>
    <t>G-38014957</t>
  </si>
  <si>
    <t>Real nuevo club náutico de Santa Cruz de La Palma</t>
  </si>
  <si>
    <t>EAJ 174/21</t>
  </si>
  <si>
    <t>Patrocinio 2ª convocatoria entidades privadas-Festival Anaga-Taganana</t>
  </si>
  <si>
    <t>78677379-Z</t>
  </si>
  <si>
    <t>Sergio Brian Rodríguez Wood</t>
  </si>
  <si>
    <t>EAJ 177/21</t>
  </si>
  <si>
    <t>Patrocinio 2ª convocatoria entidades privadas-Gala de artistas nominados a los Premios Clickers</t>
  </si>
  <si>
    <t>A-38022182</t>
  </si>
  <si>
    <t>Radio club canarias SA</t>
  </si>
  <si>
    <t>EAJ 180/21</t>
  </si>
  <si>
    <t>Patrocinio 2ª convocatoria entidades privadas-VIII Semana Internacional de Jazz ciudad de La Laguna</t>
  </si>
  <si>
    <t>B-38977393</t>
  </si>
  <si>
    <t>Imoa productions SLU</t>
  </si>
  <si>
    <t>EAJ 181/21</t>
  </si>
  <si>
    <t>Patrocinio 2ª convocatoria entidades privadas-XVII Festival encuentros en el mar: trans culturalidad</t>
  </si>
  <si>
    <t>B-76755537</t>
  </si>
  <si>
    <t>Cauproges SL</t>
  </si>
  <si>
    <t xml:space="preserve"> EXPEDIENTES DE CONTRATACIÓN DE LCSP - CONTRATOS  FORMALIZADOS EN EL AÑO 2022</t>
  </si>
  <si>
    <t>EAJ 0100/21</t>
  </si>
  <si>
    <t>Servicio de limpieza para las oficinas de Promotur en Las Palmas (Lote 1)</t>
  </si>
  <si>
    <t>Abierto (A)</t>
  </si>
  <si>
    <t>40,086,45</t>
  </si>
  <si>
    <t>Sí</t>
  </si>
  <si>
    <t>B82992744</t>
  </si>
  <si>
    <t>INTEGRA MGSI CEE SL</t>
  </si>
  <si>
    <t>Servicio de limpieza para las oficinas de Promotur en Tenerife (lote 2)</t>
  </si>
  <si>
    <t>EAJ 0134/21</t>
  </si>
  <si>
    <t>Patrocino del Concierto de Navidad Puertos de Tenerife</t>
  </si>
  <si>
    <t>Q3867002B</t>
  </si>
  <si>
    <t>AUTORIDAD PORTUARIA DE SANTA CRUZ DE TENERIFE</t>
  </si>
  <si>
    <t>EAJ 0135/21</t>
  </si>
  <si>
    <t>Patrocino del acto de entrega de los Premios Excellence de Cruceros 2021</t>
  </si>
  <si>
    <t>B85842599</t>
  </si>
  <si>
    <t>CRUISES NEWS MEDIA GROUP S.L</t>
  </si>
  <si>
    <t>EAJ 0137/21</t>
  </si>
  <si>
    <t>Servicio de realización de un estudio, entrevistas y censo de los viticultores de La Gomera</t>
  </si>
  <si>
    <t>43829838A</t>
  </si>
  <si>
    <t>SAMUEL CUBAS HERRERA</t>
  </si>
  <si>
    <t>EAJ 0140/21</t>
  </si>
  <si>
    <t>Patrocinio regata a remo The Talisker Whisky Atlantic Challenge 2021</t>
  </si>
  <si>
    <t>B76571827</t>
  </si>
  <si>
    <t>ATLANTIC CAMPAIGNS, S.L.U.</t>
  </si>
  <si>
    <t>EAJ 0136/21</t>
  </si>
  <si>
    <t>Servicio para la realización de un estudio, entrevistas y censo de los silbadores de La Gomera</t>
  </si>
  <si>
    <t>423830200C</t>
  </si>
  <si>
    <t>JUDIAN HERNÁNDEZ MORA</t>
  </si>
  <si>
    <t>EAJ 168/21</t>
  </si>
  <si>
    <t>Patrocinio 2ª convocatoria entidades privadas-Noon Otoño. Música clásica en el Puerto de la Cruz</t>
  </si>
  <si>
    <t>B-76705516</t>
  </si>
  <si>
    <t>Vector de ideas SL</t>
  </si>
  <si>
    <t>EAJ 183/21</t>
  </si>
  <si>
    <t>Patrocinio 2ª convocatoria entidades privadas-Festival Internacional de Cine Documental DocuRock 7</t>
  </si>
  <si>
    <t>B76515626</t>
  </si>
  <si>
    <t>Dinamita roja producciones SL</t>
  </si>
  <si>
    <t>EAJ 184/21</t>
  </si>
  <si>
    <t>Patrocinio 2ª convocatoria entidades privadas-Feria Km 0 Gran Canaria</t>
  </si>
  <si>
    <t>Elipse Gestion de eventos SLU</t>
  </si>
  <si>
    <t>EAJ 186/21</t>
  </si>
  <si>
    <t>Patrocinio 2ª convocatoria entidades privadas-Mini Transat</t>
  </si>
  <si>
    <t>G38014957</t>
  </si>
  <si>
    <t>Real club náutico de Santa Cruz de La Palma</t>
  </si>
  <si>
    <t>EAJ 187/21</t>
  </si>
  <si>
    <t>Patrocinio 2ª convocatoria entidades privadas-Lanzarote Summer Challenge 2021</t>
  </si>
  <si>
    <t>G76272574</t>
  </si>
  <si>
    <t>Club deportivo Olicar</t>
  </si>
  <si>
    <t>EAJ 189/21</t>
  </si>
  <si>
    <t>Patrocinio 2ª convocatoria entidades privadas-Teguese Biofest</t>
  </si>
  <si>
    <t>78679839J</t>
  </si>
  <si>
    <t>Javier Tejera Jiménez</t>
  </si>
  <si>
    <t>EAJ 190/21</t>
  </si>
  <si>
    <t>Patrocinio 2ª convocatoria entidades privadas-TDWeek-Design Hub Canarias, Congreso Internacional de Turismo Creativo y Diseño</t>
  </si>
  <si>
    <t>B76647767</t>
  </si>
  <si>
    <t>Sogoodstuff studio SL</t>
  </si>
  <si>
    <t>EAJ 191/21</t>
  </si>
  <si>
    <t>Patrocinio 2ª convocatoria entidades privadas-Bestial Race</t>
  </si>
  <si>
    <t>B35551977</t>
  </si>
  <si>
    <t>Bestial Events SL</t>
  </si>
  <si>
    <t>EAJ 192/21</t>
  </si>
  <si>
    <t>Patrocinio 2ª convocatoria entidades privadas-Festival Boreal 2021</t>
  </si>
  <si>
    <t>B76568492</t>
  </si>
  <si>
    <t>Folelé Producciones SL</t>
  </si>
  <si>
    <t>EAJ 193/21</t>
  </si>
  <si>
    <t>Patrocinio 2ª convocatoria entidades privadas-Festival Canarias Cultura Segura 2021</t>
  </si>
  <si>
    <t>B76669241</t>
  </si>
  <si>
    <t>New event eventos y gestión cultural SLU</t>
  </si>
  <si>
    <t>EAJ 194/21</t>
  </si>
  <si>
    <t>Patrocinio 2ª convocatoria entidades privadas-Canarias Game Show</t>
  </si>
  <si>
    <t>B76753730</t>
  </si>
  <si>
    <t>Proyecto Foxter SL</t>
  </si>
  <si>
    <t>EAJ 195/21</t>
  </si>
  <si>
    <t>Patrocinio 2ª convocatoria entidades privadas-30 Festival Internacional Canarias Jazz &amp; Más</t>
  </si>
  <si>
    <t>B35416403</t>
  </si>
  <si>
    <t>Colorado Producciones SL</t>
  </si>
  <si>
    <t>EAJ 196/21</t>
  </si>
  <si>
    <t>Patrocinio 2ª convocatoria entidades privadas-2021 ICF Canoe Ocean Racing World Championship Lanzarote Isla de los Volcanes</t>
  </si>
  <si>
    <t>V35240142</t>
  </si>
  <si>
    <t>Federación Canaria de piragüismo</t>
  </si>
  <si>
    <t>EAJ 197/21</t>
  </si>
  <si>
    <t>Patrocinio 2ª convocatoria entidades privadas-23 Rallye Isla de los Volcanes Lanzarote</t>
  </si>
  <si>
    <t>G76335975</t>
  </si>
  <si>
    <t>Club deportivo Evesport</t>
  </si>
  <si>
    <t>EAJ 198/21</t>
  </si>
  <si>
    <t>Patrocinio 2ª convocatoria entidades privadas-11ª Muestra de Cine de Lanzarote</t>
  </si>
  <si>
    <t>G76327154</t>
  </si>
  <si>
    <t>Asociación Tenique Cultural</t>
  </si>
  <si>
    <t>EAJ 199/21</t>
  </si>
  <si>
    <t>Patrocinio 2ª convocatoria entidades privadas-Ocean Lava Puerto del Rosario - Lanzarote</t>
  </si>
  <si>
    <t>B76258680</t>
  </si>
  <si>
    <t>K3 Servicios deportivos integrales SL</t>
  </si>
  <si>
    <t>EAJ 200/21</t>
  </si>
  <si>
    <t>Patrocinio 2ª convocatoria entidades privadas-Phe Festival 2021</t>
  </si>
  <si>
    <t>B76729581</t>
  </si>
  <si>
    <t>Phe Team SL</t>
  </si>
  <si>
    <t>EAJ 201/21</t>
  </si>
  <si>
    <t>Patrocinio 2ª convocatoria entidades privadas-Canarias Music Festival</t>
  </si>
  <si>
    <t>B76367549</t>
  </si>
  <si>
    <t>Gestion de eventos y viajes SL</t>
  </si>
  <si>
    <t>EAJ 202/21</t>
  </si>
  <si>
    <t>Patrocinio 2ª convocatoria entidades privadas-Festival Mar Abierto</t>
  </si>
  <si>
    <t>B38879904</t>
  </si>
  <si>
    <t>ArteValle Producciones SL</t>
  </si>
  <si>
    <t>EAJ 203/21</t>
  </si>
  <si>
    <t>Patrocinio 2ª convocatoria entidades privadas-Gran Canaria Maspalomas Marathon</t>
  </si>
  <si>
    <t>DG Eventos SL</t>
  </si>
  <si>
    <t>EAJ 204/21</t>
  </si>
  <si>
    <t>Patrocinio 2ª convocatoria entidades privadas-Festival Sostenible SOS Atlántico</t>
  </si>
  <si>
    <t>B76167568</t>
  </si>
  <si>
    <t>Oceans media comunicación Canarias SL</t>
  </si>
  <si>
    <t>EAJ 205/21</t>
  </si>
  <si>
    <t>Patrocinio 2ª convocatoria entidades privadas-Festival Keroxen 21</t>
  </si>
  <si>
    <t>B76814573</t>
  </si>
  <si>
    <t>KRXN SL</t>
  </si>
  <si>
    <t>EAJ 206/21</t>
  </si>
  <si>
    <t>Patrocinio 2ª convocatoria entidades privadas-Festival internacional de Cometas de Corralejo Grandes Playas</t>
  </si>
  <si>
    <t>B76089143</t>
  </si>
  <si>
    <t>Idus media SL</t>
  </si>
  <si>
    <t>EAJ 208/21</t>
  </si>
  <si>
    <t>Patrocinio 2ª convocatoria entidades privadas-Insularia, Islas en Red</t>
  </si>
  <si>
    <t>B38889697</t>
  </si>
  <si>
    <t>Insularia creadores, SLNE</t>
  </si>
  <si>
    <t>EAJ 209/21</t>
  </si>
  <si>
    <t>Patrocinio 2ª convocatoria entidades privadas-Sonidos Líquidos</t>
  </si>
  <si>
    <t>B35491695</t>
  </si>
  <si>
    <t>Mega 15 SL</t>
  </si>
  <si>
    <t>EAJ 211/21</t>
  </si>
  <si>
    <t>Patrocinio 2ª convocatoria entidades privadasTran Tran Festival internacional de payasos de Fuerteventura</t>
  </si>
  <si>
    <t>G76239540</t>
  </si>
  <si>
    <t>Asociación de payasos de Hospital de Fuerteventura (HOSPITRAN)</t>
  </si>
  <si>
    <t>EAJ 212/21</t>
  </si>
  <si>
    <t>Patrocinio 2ª convocatoria entidades privadas Temporada de Zarzuela del Atlántico 2021</t>
  </si>
  <si>
    <t>B76305804</t>
  </si>
  <si>
    <t>Artífex proart SL</t>
  </si>
  <si>
    <t>EAJ 213/21</t>
  </si>
  <si>
    <t>Patrocinio 2ª convocatoria entidades privadas XXVII Regata Infantas de España</t>
  </si>
  <si>
    <t>G38036190</t>
  </si>
  <si>
    <t>Real club náutico de Tenerife</t>
  </si>
  <si>
    <t>EAJ 214/21</t>
  </si>
  <si>
    <t>Patrocinio 2ª convocatoria entidades privadas XVII Festival Atlántico Sonoro Vallehermoso, La Gomera 2021</t>
  </si>
  <si>
    <t>Cauproges S.L.</t>
  </si>
  <si>
    <t>EAJ 215/21</t>
  </si>
  <si>
    <t>Patrocinio 2ª convocatoria entidades privadas XIV Festival Folk Canarias</t>
  </si>
  <si>
    <t>Miguel Angel Alfonso Naranjo</t>
  </si>
  <si>
    <t>EAJ 216/21</t>
  </si>
  <si>
    <t>Patrocinio 2ª convocatoria entidades privadas Tenerife Happy Fest</t>
  </si>
  <si>
    <t>Futurcan Marketing &amp; Eventos SL</t>
  </si>
  <si>
    <t>EAJ 217/21</t>
  </si>
  <si>
    <t>Patrocinio 2ª convocatoria entidades privadas XV Festival Internacional Clownbaret</t>
  </si>
  <si>
    <t>B38417895</t>
  </si>
  <si>
    <t>Lasal Creadores Asociados SL</t>
  </si>
  <si>
    <t>EAJ 218/21</t>
  </si>
  <si>
    <t>Patrocinio 2ª convocatoria entidades privadas Winter Pride</t>
  </si>
  <si>
    <t>B76272921</t>
  </si>
  <si>
    <t>Isla Mundial SL</t>
  </si>
  <si>
    <t>EAJ 219/21</t>
  </si>
  <si>
    <t>Patrocinio 2ª convocatoria entidades privadas W60 ITF World Tennis Tour Gran Canaria I-II</t>
  </si>
  <si>
    <t>G76212133</t>
  </si>
  <si>
    <t>Club Deportivo Conde Jackson</t>
  </si>
  <si>
    <t>EAJ 220/21</t>
  </si>
  <si>
    <t>Patrocinio 2ª convocatoria entidades privadas Peñón Rock Festival</t>
  </si>
  <si>
    <t>B76798016</t>
  </si>
  <si>
    <t>Talita Cumi Producciones SLU</t>
  </si>
  <si>
    <t>EAJ 221/21</t>
  </si>
  <si>
    <t>Patrocinio 2ª convocatoria entidades privadas Nightrun</t>
  </si>
  <si>
    <t>EAJ 222/21</t>
  </si>
  <si>
    <t>Patrocinio 2ª convocatoria entidades privadas Volcano Granfondo</t>
  </si>
  <si>
    <t>Club deportivo adrad 7raid</t>
  </si>
  <si>
    <t>EAJ 223/21</t>
  </si>
  <si>
    <t>Patrocinio 2ª convocatoria entidades privadas X Gomera Paradise Trail</t>
  </si>
  <si>
    <t>43832533F</t>
  </si>
  <si>
    <t>Jose Antonio Rodríguez Herrera</t>
  </si>
  <si>
    <t>EAJ 224/21</t>
  </si>
  <si>
    <t>Patrocinio 2ª convocatoria entidades privadas Nuevas estrategias para el posicionamiento y la puesta en valor económico, social y cultural del Patrimonio de la Humanidad de las Islas Canarias</t>
  </si>
  <si>
    <t>46561520-K</t>
  </si>
  <si>
    <t>Jorge Alberto Bernárdez López</t>
  </si>
  <si>
    <t>No procede</t>
  </si>
  <si>
    <t>EAJ 225/21</t>
  </si>
  <si>
    <t>Patrocinio 2ª convocatoria entidades privadas 1º Edición Congreso Internacional de la Vivienda Vacacional</t>
  </si>
  <si>
    <t>G-76190693</t>
  </si>
  <si>
    <t>Asociación canarias de alquiler vacacional ASCAV</t>
  </si>
  <si>
    <t>EAJ 226/21</t>
  </si>
  <si>
    <t>Patrocinio 2ª convocatoria entidades privadas Fuertebike Fuerteventura 2021</t>
  </si>
  <si>
    <t>G76009562</t>
  </si>
  <si>
    <t>CLUB DEPORTIVO COLUMBUS RUNNER FUER</t>
  </si>
  <si>
    <t>EAJ 228/21</t>
  </si>
  <si>
    <t>Patrocinio 2ª convocatoria entidades privadas K42 Anaga Marathón</t>
  </si>
  <si>
    <t>B38808440</t>
  </si>
  <si>
    <t>GESPORT CANARIA, S.L.U.</t>
  </si>
  <si>
    <t>EAJ 229/21</t>
  </si>
  <si>
    <t>Patrocinio 2ª convocatoria entidades privadas Timples @ 2021</t>
  </si>
  <si>
    <t>B-35416403</t>
  </si>
  <si>
    <t>Colorado Producciones S.L.</t>
  </si>
  <si>
    <t>EAJ 230/21</t>
  </si>
  <si>
    <t>Patrocinio 2ª convocatoria entidades privadas Repeople Conference</t>
  </si>
  <si>
    <t>B76279264</t>
  </si>
  <si>
    <t>COLIVING CANARY ISLANDS SL</t>
  </si>
  <si>
    <t>EAJ 231/21</t>
  </si>
  <si>
    <t>Patrocinio 2ª convocatoria entidades privadas 44 Cup Calero Marinas</t>
  </si>
  <si>
    <t>B76071034</t>
  </si>
  <si>
    <t>PUERTO CALERO MARINAS SL</t>
  </si>
  <si>
    <t>EAJ 232/21</t>
  </si>
  <si>
    <t>Patrocinio 2ª convocatoria entidades privadas TRANSVULCANIA BIKE 2021</t>
  </si>
  <si>
    <t>A38732566</t>
  </si>
  <si>
    <t>SOCIEDAD DE PROMOCION Y DESARROLLO ECONOMICO DE LA ISLA DE LA PALMA (SAU)</t>
  </si>
  <si>
    <t>EAJ 233/21</t>
  </si>
  <si>
    <t>Servicio de Agencia de Viajes para la gestión y asistencia del transporte, alojamiento y otros servicios del personal de Promotur.</t>
  </si>
  <si>
    <t>A28229813</t>
  </si>
  <si>
    <t>VIAJES EL CORTE INGLES SA</t>
  </si>
  <si>
    <t>EAJ 234/21</t>
  </si>
  <si>
    <t>Patrocinio 2ª convocatoria entidades privadas Maspalomas Open Water Gran Canaria</t>
  </si>
  <si>
    <t>B35821984</t>
  </si>
  <si>
    <t>Top Time Eventos SLU</t>
  </si>
  <si>
    <t>EAJ 235/21</t>
  </si>
  <si>
    <t>Patrocinio 2ª convocatoria entidades privadas Encuentro de fotografía y artes visuales de Lanzarote</t>
  </si>
  <si>
    <t>G76292713</t>
  </si>
  <si>
    <t>ASOCIACIÓN CULTURAL VEINTINUEVE TRECE</t>
  </si>
  <si>
    <t>EAJ 236/21</t>
  </si>
  <si>
    <t>Servicio de Asesoramiento sobre el segmento y producto de Turismo Náutico para la mejor definición y ordenación del marketing y la comercialización de la oferta turística del sector.</t>
  </si>
  <si>
    <t>X2556850D</t>
  </si>
  <si>
    <t>EAJ 237/21</t>
  </si>
  <si>
    <t>Patrocinio 2ª convocatoria entidades privadas Geiser, foro de innovación y empresa responsable</t>
  </si>
  <si>
    <t>B76529718</t>
  </si>
  <si>
    <t>Marrero Asesores SL</t>
  </si>
  <si>
    <t>EAJ 238/21</t>
  </si>
  <si>
    <t>Patrocinio 2ª convocatoria entidades privadas ITF Beachtennis Gran Canaria y Fuerteventura 2021</t>
  </si>
  <si>
    <t>44305692-X</t>
  </si>
  <si>
    <t>Octavio Jesús Santana Rodríguez</t>
  </si>
  <si>
    <t>EAJ 239/21</t>
  </si>
  <si>
    <t>Patrocinio 2ª convocatoria entidades privadas Máster Nacional FBT Tenis Series – Los Silos naturales, Tenerife 2021</t>
  </si>
  <si>
    <t>G-38608485</t>
  </si>
  <si>
    <t>Club de tenis Sibora</t>
  </si>
  <si>
    <t>EAJ 240/21</t>
  </si>
  <si>
    <t>Patrocinio 2ª convocatoria entidades privadas IV Beyond the Coast Sky Tour Gran Canaria</t>
  </si>
  <si>
    <t>G76350826</t>
  </si>
  <si>
    <t>Asociación deportiva cultural Max Sports (nombre comercial MOVE RUN)</t>
  </si>
  <si>
    <t>EAJ 0001/22</t>
  </si>
  <si>
    <t>Servicio de asesoramiento y consulta jurídica en materia laboral así como dirección, asistencia, representación y defensa en los procesos laborales</t>
  </si>
  <si>
    <t>EAJ 0002/22</t>
  </si>
  <si>
    <t>Servicio de dinamización y gestión del canal de Facebook de la marca Islas Canarias en idioma inglés</t>
  </si>
  <si>
    <t>X1075079J</t>
  </si>
  <si>
    <t>Alexander James Sheridan Bramwell</t>
  </si>
  <si>
    <t>EAJ 0003/22</t>
  </si>
  <si>
    <t>Servicio de dinamización y gestión del canal de Facebook de la marca Islas Canarias en idioma castellano</t>
  </si>
  <si>
    <t>45755076A</t>
  </si>
  <si>
    <t>BEATRIZ RIVERO CARO</t>
  </si>
  <si>
    <t>EAJ 0006/22</t>
  </si>
  <si>
    <t>Servicio de planificación, y compra en medios publicitarios de las marcas bajo el paraguas de Turismo Islas Canarias y su estrategia Canarias Destino</t>
  </si>
  <si>
    <t>INICIATIVA DE MEDIOS SL</t>
  </si>
  <si>
    <t>EAJ 0007/22</t>
  </si>
  <si>
    <t>Servicio para la realización de un estudio, entrevistas y censo de los pedreros de La Gomera</t>
  </si>
  <si>
    <t>45730960Z</t>
  </si>
  <si>
    <t>ROBERTO MILLAN VENTURA MORCILLO</t>
  </si>
  <si>
    <t>EAJ 0008/22</t>
  </si>
  <si>
    <t>Servicio de asesoramiento para la revisión y enriquecimiento del modelo de sostenibilidad ambiental de la Plataforma de Destino Turístico Islas Canarias (PDTIC)</t>
  </si>
  <si>
    <t>D293080</t>
  </si>
  <si>
    <t>MARCELO JAVIER SABANES NUÑEZ</t>
  </si>
  <si>
    <t>EAJ 0010/22</t>
  </si>
  <si>
    <t>Suministro (S)</t>
  </si>
  <si>
    <t>Renovación licencias de uso de aplicaciones en la nube para la gestión de la ofimática de Promotur</t>
  </si>
  <si>
    <t>IE8256796U</t>
  </si>
  <si>
    <t>MICROSOFT IRELAND OPERATION LTD</t>
  </si>
  <si>
    <t>EAJ 0011/22</t>
  </si>
  <si>
    <t>Servicio de interpretación simultánea/consecutiva para Promotur Turismo Canarias en reunión programada</t>
  </si>
  <si>
    <t>X5556043W</t>
  </si>
  <si>
    <t>CHARLES DAVID ANDREW BALFOUR</t>
  </si>
  <si>
    <t>EAJ 0012/22</t>
  </si>
  <si>
    <t>Elaboración del Plan de Fomento de la Uva Forastera</t>
  </si>
  <si>
    <t>78510089A</t>
  </si>
  <si>
    <t>LUNA ESTELA CALERO</t>
  </si>
  <si>
    <t>EAJ 0013/22</t>
  </si>
  <si>
    <t>Servicio para impresión y entrega de 500 ejemplares del libro "Agulo, una mirada matemática"</t>
  </si>
  <si>
    <t>B38240933</t>
  </si>
  <si>
    <t>IMPRENTA REYES SL</t>
  </si>
  <si>
    <t>EAJ 0014/22</t>
  </si>
  <si>
    <t>Suministro y montaje lavavajillas en la oficina de Promotur Turismo Canarias en Tenerife</t>
  </si>
  <si>
    <t>A28017895</t>
  </si>
  <si>
    <t>EL CORTE INGLÉS, S.A.</t>
  </si>
  <si>
    <t>EAJ 0015/22</t>
  </si>
  <si>
    <t>Suministro y montaje microondas en la oficina de Promotur Turismo Canarias en Las Palmas</t>
  </si>
  <si>
    <t>B76525609</t>
  </si>
  <si>
    <t>WORTEN CANARIAS</t>
  </si>
  <si>
    <t>EAJ 0018/22</t>
  </si>
  <si>
    <t>Comisionado para la organización de la exposición de fotografía "Agulo, una mirada matemática"</t>
  </si>
  <si>
    <t>42031574V</t>
  </si>
  <si>
    <t>Pedro Manuel Cruz Vera</t>
  </si>
  <si>
    <t>EAJ 0019/22</t>
  </si>
  <si>
    <t>Servicio de Agencia de Viajes para Promotur Turismo Canarias, S.A.</t>
  </si>
  <si>
    <t>A35008762</t>
  </si>
  <si>
    <t>VIAJES CANATOUR, S.A.</t>
  </si>
  <si>
    <t>EAJ 0022/22</t>
  </si>
  <si>
    <t>Patrocinio 1ª convocatoria entidades privadas del evento "Gran Canaria Big Band AT 25"</t>
  </si>
  <si>
    <t>G76211887</t>
  </si>
  <si>
    <t>ASOCIACIÓN CULTURAL ATLANTIC ART COMUNITY</t>
  </si>
  <si>
    <t>EAJ0023/22</t>
  </si>
  <si>
    <t>Patrocinio 1ª convocatoria entidades privadas del evento "LPA Confidential, Semana Negra de Las Palmas"</t>
  </si>
  <si>
    <t>B35408335</t>
  </si>
  <si>
    <t>POSTER 95 S.L.</t>
  </si>
  <si>
    <t>EAJ0024/2022</t>
  </si>
  <si>
    <t>Patrocinio 1ª convocatoria entidades privadas del evento "LPA City Race"</t>
  </si>
  <si>
    <t>LIMONIUM CANARIAS, S.L.</t>
  </si>
  <si>
    <t>EAJ0025/2022</t>
  </si>
  <si>
    <t>Patrocinio 1ª convocatoria entidades privadas del evento "XXVII Gran Canaria Master Cup"</t>
  </si>
  <si>
    <t>G35029115</t>
  </si>
  <si>
    <t>CLUB NATACIÓN METROPOLE</t>
  </si>
  <si>
    <t>EAJ0026/2022</t>
  </si>
  <si>
    <t>Patrocinio 1ª convocatoria entidades privadas del evento "2º Torneo Internacional Pádel por la diversidad"</t>
  </si>
  <si>
    <t>G358973541</t>
  </si>
  <si>
    <t>FEDERACIÓN CANARA DE PÁDEL</t>
  </si>
  <si>
    <t>15/06//2022</t>
  </si>
  <si>
    <t>EAJ0027/2022</t>
  </si>
  <si>
    <t>Patrocinio 1ª convocatoria entidades privadas del evento "Carrera de la mujer 3 Valles-0"</t>
  </si>
  <si>
    <t>EAJ0029/2022</t>
  </si>
  <si>
    <t>Patrocinio 1ª convocatoria entidades privadas del evento "BlueUp"</t>
  </si>
  <si>
    <t>ASOCIACIÓN SOCIOECONÓMICA FACTORÍA DE COHESIÓN CIUDAD PUERTO ISLAS CANARIAS</t>
  </si>
  <si>
    <t>EAJ0030/2022</t>
  </si>
  <si>
    <t>Patrocinio 1ª convocatoria entidades privadas del evento "Trail Ruta del gofio Mencey"</t>
  </si>
  <si>
    <t>G76807064</t>
  </si>
  <si>
    <t>CLUB MANCES 78</t>
  </si>
  <si>
    <t>EAJ0032/2022</t>
  </si>
  <si>
    <t>Patrocinio 1ª convocatoria entidades privadas del evento "Mencey OCR"</t>
  </si>
  <si>
    <t>CLUB MANCES 79</t>
  </si>
  <si>
    <t>EAJ0033/2022</t>
  </si>
  <si>
    <t>Patrocinio 1ª convocatoria entidades privadas del evento "Up&amp;Down"</t>
  </si>
  <si>
    <t>IMOA PRODUCTIONS S.L.U.</t>
  </si>
  <si>
    <t>EAJ0034/2022</t>
  </si>
  <si>
    <t>Patrocinio 1ª convocatoria entidades privadas del evento "XI Feria del queso de Canarias Pinolere 2022"</t>
  </si>
  <si>
    <t>G38765517</t>
  </si>
  <si>
    <t>ASOCIACIÓN CULTURAL PINOLERE "PROYECTO CULTURAL"</t>
  </si>
  <si>
    <t>EAJ0035/2022</t>
  </si>
  <si>
    <t>Patrocinio 1ª convocatoria entidades privadas del evento "Navergate"</t>
  </si>
  <si>
    <t>EAJ0036/2022</t>
  </si>
  <si>
    <t>Patrocinio 1ª convocatoria entidades privadas del evento "FamTásTic. Noches de artes gastronómicas""</t>
  </si>
  <si>
    <t>46561520K</t>
  </si>
  <si>
    <t>EAJ0037/2022</t>
  </si>
  <si>
    <t>Patrocinio 1ª convocatoria entidades privadas del evento "Premios Canarios"</t>
  </si>
  <si>
    <t>B76760818</t>
  </si>
  <si>
    <t>BIDIRO DREAM S.L.</t>
  </si>
  <si>
    <t>EAJ0038/2022</t>
  </si>
  <si>
    <t>Patrocinio 1ª convocatoria entidades privadas del evento "NUMA Circuit 2022"</t>
  </si>
  <si>
    <t>G76556554</t>
  </si>
  <si>
    <t>ASOCIACIÓN PROPULSADA</t>
  </si>
  <si>
    <t>EAJ00392022</t>
  </si>
  <si>
    <t>Patrocinio 1ª convocatoria entidades privadas del evento "Global Sounds - Worrld Music Sessions VI"</t>
  </si>
  <si>
    <t>B38932935</t>
  </si>
  <si>
    <t>SENDA KAISHA S.L.</t>
  </si>
  <si>
    <t>EAJ0040/2022</t>
  </si>
  <si>
    <t>Patrocinio 1ª convocatoria entidades privadas del evento "Malvasoul"</t>
  </si>
  <si>
    <t>EAJ0041/2022</t>
  </si>
  <si>
    <t>Patrocinio 1ª convocatoria entidades privadas del evento "Copa de España de vela. Clase Optimist 2022"</t>
  </si>
  <si>
    <t>REAL CLUB NÁUTICO DE TENERIFE</t>
  </si>
  <si>
    <t>EAJ0042/2022</t>
  </si>
  <si>
    <t>Patrocinio 1ª convocatoria entidades privadas del evento "Puerto de La Cruz lugares con encanto"</t>
  </si>
  <si>
    <t>V38084133</t>
  </si>
  <si>
    <t>CIT PUERTO DE LA CRUZ</t>
  </si>
  <si>
    <t>EAJ0043/2022</t>
  </si>
  <si>
    <t>Patrocinio 1ª convocatoria entidades privadas del evento "Festival encuentros en el mal"</t>
  </si>
  <si>
    <t>CAUPROGES S.L.</t>
  </si>
  <si>
    <t>EAJ0044/2022</t>
  </si>
  <si>
    <t>Patrocinio 1ª convocatoria entidades privadas del evento "Travesía a nado"</t>
  </si>
  <si>
    <t>72180013Z</t>
  </si>
  <si>
    <t>Iván Carlos Benítez Puente</t>
  </si>
  <si>
    <t>EAJ0047/2022</t>
  </si>
  <si>
    <t>Patrocinio 1ª convocatoria entidades privadas del evento "Club La Santa 4 Stage MTB Race Lanzarote 2022"</t>
  </si>
  <si>
    <t>EAJ0049/2022</t>
  </si>
  <si>
    <t>Patrocinio 1ª convocatoria entidades privadas del evento "IX Travesía a nado isla de La Palma 2022"</t>
  </si>
  <si>
    <t>REAL NUEVO CLUB NÁUTICO DE SANTA CRUZ DE LA PALMA</t>
  </si>
  <si>
    <t>EAJ0050/2022</t>
  </si>
  <si>
    <t>Patrocinio 1ª convocatoria entidades privadas del evento "Epic Gran Canaria"</t>
  </si>
  <si>
    <t>G76262211</t>
  </si>
  <si>
    <t>CLUB DEPORTIVO PROCYCLE</t>
  </si>
  <si>
    <t>EAJ0051/2022</t>
  </si>
  <si>
    <t>Patrocinio 1ª convocatoria entidades privadas del evento "Feria KM 0 Gran Canaria - Valsequillo, Villa de Moya, Arucas"</t>
  </si>
  <si>
    <t>ELIPSE GESTIÓN DE EVENTOS S.L.U.</t>
  </si>
  <si>
    <t>EAJ0052/2022</t>
  </si>
  <si>
    <t>Patrocinio 1ª convocatoria entidades privadas del evento "Festival Santa Blues de Tenerife XVIII Edición"</t>
  </si>
  <si>
    <t>MAKARON GESTIÓN Y PROYECTOS CULTURALES S.L.</t>
  </si>
  <si>
    <t>EAJ0053/2022</t>
  </si>
  <si>
    <t>Patrocinio 1ª convocatoria entidades privadas del evento "Move Canarias - Festival de las Artes en Movimiento de Canarias"</t>
  </si>
  <si>
    <t>VECTOR DE IDEAS S.L.</t>
  </si>
  <si>
    <t>EAJ0054/2022</t>
  </si>
  <si>
    <t>Patrocinio 1ª convocatoria entidades privadas del evento "Jornada Sensitur Pro La Palma 2022"</t>
  </si>
  <si>
    <t>FUTURCAN MARKETING &amp; EVENTOS S.L.</t>
  </si>
  <si>
    <t>EAJ0055/2022</t>
  </si>
  <si>
    <t>Patrocinio 1ª convocatoria entidades privadas del evento "Festival Internacional de Cine Medioambiental de Canarias - FICMEC"</t>
  </si>
  <si>
    <t>G76794452</t>
  </si>
  <si>
    <t>ASOCIACIÓN FICMEC</t>
  </si>
  <si>
    <t>EAJ0056/2022</t>
  </si>
  <si>
    <t>Patrocinio 1ª convocatoria entidades privadas del evento "IX Foro Nacional para Empresarios y Profesionales del Turismo en España "Futurismo 2022""</t>
  </si>
  <si>
    <t>EAJ0057/2022</t>
  </si>
  <si>
    <t>Patrocinio 1ª convocatoria entidades privadas del evento "Gran Canaria Orienteering Meeting - GCOM 2021 (East Edition)</t>
  </si>
  <si>
    <t>EAJ0058/2022</t>
  </si>
  <si>
    <t>Patrocinio 1ª convocatoria entidades privadas del evento "IV Encuentro de Big Bands en Canarias"</t>
  </si>
  <si>
    <t>B76802800</t>
  </si>
  <si>
    <t>CODA GESTIÓN CULTURAL S.L.</t>
  </si>
  <si>
    <t>EAJ0059/2022</t>
  </si>
  <si>
    <t>Patrocinio 1ª convocatoria entidades privadas del evento "Arena Handball Tour"</t>
  </si>
  <si>
    <t>G76136753</t>
  </si>
  <si>
    <t>CLUB DEPORTIVO CHUGUI PÉREZ</t>
  </si>
  <si>
    <t>EAJ0060/2022</t>
  </si>
  <si>
    <t>Patrocinio 1ª convocatoria entidades privadas del evento "Lanzarote Foil Challenge 2022"</t>
  </si>
  <si>
    <t>CLUB DEPORTIVO LOS CHARCOS</t>
  </si>
  <si>
    <t>EAJ0061/2022</t>
  </si>
  <si>
    <t>Patrocinio 1ª convocatoria entidades privadas del evento "Sand series ITF Beachtennis Gran Canaria 2022"</t>
  </si>
  <si>
    <t>44305692X</t>
  </si>
  <si>
    <t>EAJ0062/2022</t>
  </si>
  <si>
    <t>Patrocinio 1ª convocatoria entidades privadas del evento "Encuentro con autoras 2022"</t>
  </si>
  <si>
    <t>IDEA DE TURISMO Y COMUNICACIÓN S.L.</t>
  </si>
  <si>
    <t>EAJ0063/2022</t>
  </si>
  <si>
    <t>Patrocinio 1ª convocatoria entidades privadas del evento "Beach Series Rugby 5"</t>
  </si>
  <si>
    <t>EAJ0065/2022</t>
  </si>
  <si>
    <t>Patrocinio 1ª convocatoria entidades privadas del evento "Canarias improvisa 20222"</t>
  </si>
  <si>
    <t>LASAL CREADORES ASOCIADOS S.L.</t>
  </si>
  <si>
    <t>EAJ0066/2022</t>
  </si>
  <si>
    <t>Patrocinio 1ª convocatoria entidades privadas del evento "XV Copa Princesa de Voleibol"</t>
  </si>
  <si>
    <t>CLUB DE VOLEIBOL JAV OLÍMPICO</t>
  </si>
  <si>
    <t>EAJ0067/2022</t>
  </si>
  <si>
    <t>Patrocinio 1ª convocatoria entidades privadas del evento "Free motion desafío La Titánica"</t>
  </si>
  <si>
    <t>DG EVENTOS S.L.</t>
  </si>
  <si>
    <t>EAJ0068/2022</t>
  </si>
  <si>
    <t>Patrocinio 1ª convocatoria entidades privadas del evento "¡Cuánto talento!"</t>
  </si>
  <si>
    <t>EAJ0070/2022</t>
  </si>
  <si>
    <t>Patrocinio 1ª convocatoria entidades privadas del evento "Premios Quirinio de la animación iberoamericana (5ª Edición)"</t>
  </si>
  <si>
    <t>B05353941</t>
  </si>
  <si>
    <t>CREARTE TALENT S.L.</t>
  </si>
  <si>
    <t>EAJ0071/2022</t>
  </si>
  <si>
    <t>Patrocinio 1ª convocatoria entidades privadas del evento "Vuelta al Teide"</t>
  </si>
  <si>
    <t>CLUB DEPORTIVO ADRAR 7 RAID</t>
  </si>
  <si>
    <t>EAJ0073/2022</t>
  </si>
  <si>
    <t>Patrocinio 1ª convocatoria entidades privadas del evento "Tenerife Teide 360"</t>
  </si>
  <si>
    <t>EAJ0074/2022</t>
  </si>
  <si>
    <t>Patrocinio 1ª convocatoria entidades privadas del evento "Tenerife digital nomad fest"</t>
  </si>
  <si>
    <t>CULTURA Y CAPACIDAD S.L.</t>
  </si>
  <si>
    <t>EAJ0075/2022</t>
  </si>
  <si>
    <t>Patrocinio 1ª convocatoria entidades privadas del evento "Sonidos líquidos"</t>
  </si>
  <si>
    <t>MEGA 15 S.L.</t>
  </si>
  <si>
    <t>EAJ0076/2022</t>
  </si>
  <si>
    <t>Patrocinio 1ª convocatoria entidades privadas del evento "RORC Transatlantic Race"</t>
  </si>
  <si>
    <t>PUERTO CALERO MARINAS S.L.</t>
  </si>
  <si>
    <t>EAJ0078/2022</t>
  </si>
  <si>
    <t>Patrocinio 1ª convocatoria entidades privadas del evento "Globaljam Gran Canaria 2021"</t>
  </si>
  <si>
    <t>B35892728</t>
  </si>
  <si>
    <t>ELITE SPORTS MANAGEMENT S.L.</t>
  </si>
  <si>
    <t>EAJ0079/2022</t>
  </si>
  <si>
    <t>Patrocinio 1ª convocatoria entidades privadas del evento "Gastro navidad Market Fest"</t>
  </si>
  <si>
    <t>B76702331</t>
  </si>
  <si>
    <t>PROMOCIÓN Y DESARROLLO DE EVENTOS Y FIESTAS CANARIAS S.L.</t>
  </si>
  <si>
    <t>EAJ0080/2022</t>
  </si>
  <si>
    <t>Patrocinio 1ª convocatoria entidades privadas del evento "Eurorainbow"</t>
  </si>
  <si>
    <t>EAJ0083/2022</t>
  </si>
  <si>
    <t>Patrocinio 1ª convocatoria entidades privadas del evento "Canarias Primavera Live"</t>
  </si>
  <si>
    <t>NEW EVENT EVENTOS Y GESTIÓN CULTURAL S.L.</t>
  </si>
  <si>
    <t>EAJ0084/2022</t>
  </si>
  <si>
    <t>Patrocinio 1ª convocatoria entidades privadas del evento "Canarias Cultura Segura 2022"</t>
  </si>
  <si>
    <t>EAJ0085/2022</t>
  </si>
  <si>
    <t>Patrocinio 1ª convocatoria entidades privadas del evento "Campeonato de España juvenil femenino de voleibol 2022"</t>
  </si>
  <si>
    <t>EAJ0086/2022</t>
  </si>
  <si>
    <t>Patrocinio 1ª convocatoria entidades privadas del evento "Binter Nightrun Santa Cruz de Tenerife"</t>
  </si>
  <si>
    <t>DG EVENTOS</t>
  </si>
  <si>
    <t>EAJ0087/2022</t>
  </si>
  <si>
    <t>Patrocinio 1ª convocatoria entidades privadas del evento "VI Fuerteventura y III Lanzarote Bestial Race"</t>
  </si>
  <si>
    <t>BESTIAL EVENTS S.L.</t>
  </si>
  <si>
    <t>EAJ0088/2022</t>
  </si>
  <si>
    <t>Patrocinio 1ª convocatoria entidades privadas del evento "44 Cup Calero Marinas"</t>
  </si>
  <si>
    <t>EAJ0089/2022</t>
  </si>
  <si>
    <t>Patrocinio 1ª convocatoria entidades privadas del evento "Gira Teatro Ricardo Darín Canarias 2022"</t>
  </si>
  <si>
    <t>EAJ 0091/2022</t>
  </si>
  <si>
    <t>Servicio de asistencia y gestión integral de registro de jornada laboral y
mantenimiento del dispositivo electrónico de control</t>
  </si>
  <si>
    <t>B35664879</t>
  </si>
  <si>
    <t>MHP</t>
  </si>
  <si>
    <t>EAJ 0096/2022</t>
  </si>
  <si>
    <t>Patrocinio del rodaje del proyecto u obra audiovisual  “ACOUSTIC HOME”</t>
  </si>
  <si>
    <t>B87912663</t>
  </si>
  <si>
    <t>NEWCOM PRODUCTIONS, S.L.</t>
  </si>
  <si>
    <t>EAJ 0097/2022</t>
  </si>
  <si>
    <t>Organización del acto de entrega de los premios de turismo Islas Canarias 2022</t>
  </si>
  <si>
    <t>EAJ 0098/2022</t>
  </si>
  <si>
    <t>Servicio para la redacción de la modificación proyecto técnico del Centro de Interpretación del Paisaje Cultural de Bancales</t>
  </si>
  <si>
    <t>JOSÉ MANUEL CURBELO MARRERO</t>
  </si>
  <si>
    <t>30/08//2022</t>
  </si>
  <si>
    <t>EAJ 0099/2022</t>
  </si>
  <si>
    <t>Servicio para la realización del Plan de Desarrollo Holístico del sector turístico de La
Gomera para el período 2022-2023</t>
  </si>
  <si>
    <t>44729887Q</t>
  </si>
  <si>
    <t>Calero Luna, María de los Ángeles</t>
  </si>
  <si>
    <t>EAJ 0100/2022</t>
  </si>
  <si>
    <t>Asesoramiento durante el proceso de selección de distintos puestos para Promotur Turismo Canarias, S.A.</t>
  </si>
  <si>
    <t>B38871166</t>
  </si>
  <si>
    <t>NEXO CANARIAS S.L</t>
  </si>
  <si>
    <t>EAJ 0101/2022</t>
  </si>
  <si>
    <t>Patrocinio entidades públicas evento "TRAIL SANTA CRUZ EXTREME" 1ª convocatoria</t>
  </si>
  <si>
    <t>G38983748</t>
  </si>
  <si>
    <t>FUNDACIÓN CANARIA SANTA CRUZ SOSTENIBLE</t>
  </si>
  <si>
    <t>2411/2022</t>
  </si>
  <si>
    <t>EAJ 0102/2022</t>
  </si>
  <si>
    <t>Patrocinio entidades públicas evento "Primer encuentro empresarial para la internacionalización del know-how turístico de Canarias" 1ª convocatoria</t>
  </si>
  <si>
    <t>A38282455</t>
  </si>
  <si>
    <t>PROEXCA</t>
  </si>
  <si>
    <t>EAJ 0103/2022</t>
  </si>
  <si>
    <t>Patrocinio entidades públicas evento "Isla bonita love Festival"</t>
  </si>
  <si>
    <t>A38732565</t>
  </si>
  <si>
    <t>SODEPAL</t>
  </si>
  <si>
    <t>EAJ 0104/2022</t>
  </si>
  <si>
    <t>Patrocinio GRANDES EVENTOS "Rally Islas Canarias"</t>
  </si>
  <si>
    <t>EAJ 0105/2022</t>
  </si>
  <si>
    <t>Patrocinio GRANDES EVENTOS "Culture &amp; Business Pride 2022"</t>
  </si>
  <si>
    <t>EAJ 0107/2022</t>
  </si>
  <si>
    <t>Patrocinio GRANDES EVENTOS "Festival Santa Catalina Classics"</t>
  </si>
  <si>
    <t>BARCELO ARRENDAMIENTOS HOTELEROS, S.L.</t>
  </si>
  <si>
    <t>EAJ 0109/2022</t>
  </si>
  <si>
    <t>Patrocino GRANDES EVENTOS "Gran Canaria Maspalomas Marathon"</t>
  </si>
  <si>
    <t>DG EVENTOS S.L</t>
  </si>
  <si>
    <t>EAJ 0110/2022</t>
  </si>
  <si>
    <t>Patrocino GRANDES EVENTOS "Festival Internacional Canarias Jazz &amp; Más"</t>
  </si>
  <si>
    <t>COLORADO PRODUCCIONES,S.L.</t>
  </si>
  <si>
    <t>EAJ 0111/2022</t>
  </si>
  <si>
    <t>Patrocinio GRANDES EVENTOS "Phe Festival 2022"</t>
  </si>
  <si>
    <t>Phe Team</t>
  </si>
  <si>
    <t>27/122022</t>
  </si>
  <si>
    <t>EAJ 0112/2022</t>
  </si>
  <si>
    <t>Patrocinio GRANDES EVENTOS "Festival Greenworld 2022"</t>
  </si>
  <si>
    <t>B76721166</t>
  </si>
  <si>
    <t>JUST MUSIC EVENTS SLU</t>
  </si>
  <si>
    <t>EAJ 0113/2022</t>
  </si>
  <si>
    <t>Patrocinio GRANDES EVENTOS "Arona SOS Atlántico"</t>
  </si>
  <si>
    <t>OCEANS MEDIA COMUNICACIÓN CANARIAS</t>
  </si>
  <si>
    <t>EAJ 0118/2022</t>
  </si>
  <si>
    <t>Patrocino GRANDES EVENTOS "Tour Freestyle Canarias 2022"</t>
  </si>
  <si>
    <t>G76684760</t>
  </si>
  <si>
    <t>ASOC. CLUB DEPORTIVO IROCA</t>
  </si>
  <si>
    <t>EAJ 0119/2022</t>
  </si>
  <si>
    <t>Patrocino GRANDES EVENTOS "Winter Pride"</t>
  </si>
  <si>
    <t>ISLA MUNDIAL SL</t>
  </si>
  <si>
    <t>EAJ 0120/2022</t>
  </si>
  <si>
    <t>Patrocinio GRANDES EVENTOS "Cook Music Fest"</t>
  </si>
  <si>
    <t>PROMOCIÓN Y DESARROLLO DE EVENTOS Y FIESTAS CANARIAS SL</t>
  </si>
  <si>
    <t>EAJ 0123/2022</t>
  </si>
  <si>
    <t>Patrocino GRANDES EVENTOS Festival Mar Abierto</t>
  </si>
  <si>
    <t>Festival Mar Abierto</t>
  </si>
  <si>
    <t>EAJ 0126/2022</t>
  </si>
  <si>
    <t>Servicios de Asesoramiento fiscal y mercantil</t>
  </si>
  <si>
    <t>FIDENTIA</t>
  </si>
  <si>
    <t>EAJ 0127/2022</t>
  </si>
  <si>
    <t>Servicio para la realización de entrevistas a los viticultores mayores de La Gomera</t>
  </si>
  <si>
    <t>EAJ 0128/2022</t>
  </si>
  <si>
    <t>B35294065</t>
  </si>
  <si>
    <t>VIAJES LA ALEGRANZA</t>
  </si>
  <si>
    <t>EAJ 0131/2022</t>
  </si>
  <si>
    <t>Mixto</t>
  </si>
  <si>
    <t>Servicio integral de datos y acceso a internet y suministro de los elementos para su infraestructura</t>
  </si>
  <si>
    <t>EAJ 0132/2022</t>
  </si>
  <si>
    <t>Servicio integral de telefonía fija y móvil</t>
  </si>
  <si>
    <t>A80907397</t>
  </si>
  <si>
    <t>VODAFONE ESPAÑA SAU</t>
  </si>
  <si>
    <t>EAJ 0133/2022</t>
  </si>
  <si>
    <t>Servicio de gestoría laboral para Promotur Turismo Canarias, S.A</t>
  </si>
  <si>
    <t>EAJ 0136/2022</t>
  </si>
  <si>
    <t>Servicio de colaboración en actividades de apoyo en las tareas de gestión y
verificación documental</t>
  </si>
  <si>
    <t>45331194B</t>
  </si>
  <si>
    <t>HERIBERTO OJEDA OJEDA</t>
  </si>
  <si>
    <t xml:space="preserve"> EXPEDIENTES DE CONTRATACIÓN DE LCSP - CONTRATOS  FORMALIZADOS EN EL AÑO 2023</t>
  </si>
  <si>
    <t>EAJ 0020/2022 Servicios de desarrollos de proyectos tecnológicos, gestión integral, desarrollo de proyectos de software, proyectos de consultoría tecnológica, proyectos de integración para la incorporación de soluciones de terceros, configuración de oficinas técnicas de gestión, data center e infraestructuras hardware, atención al cliente y seguridad gestionada, cibervigilancia y ciberdefensa</t>
  </si>
  <si>
    <t>EAJ 0020/22</t>
  </si>
  <si>
    <t>Lote 1: Servicio de consultoría, desarrollo e integración de proyectos tecnológicos</t>
  </si>
  <si>
    <t>A20038915</t>
  </si>
  <si>
    <t>IBERMÁTICA,S.A.</t>
  </si>
  <si>
    <t>Lote 2: Servicio integral de data center e infraestructura</t>
  </si>
  <si>
    <t>B33490426</t>
  </si>
  <si>
    <t>ASAC COMUNICACIONES S.L.</t>
  </si>
  <si>
    <t>EAJ 0005/22</t>
  </si>
  <si>
    <t>Servicio de Agencias de Viajes para Promotur Turismo Canarias, S.A.</t>
  </si>
  <si>
    <t>A35004670</t>
  </si>
  <si>
    <t>VIAJES INSULAR</t>
  </si>
  <si>
    <t>EAJ0077/2022</t>
  </si>
  <si>
    <t xml:space="preserve">Patrocinio 1ª convocatoria entidades privadas del evento "Lanzarote international regatta 2022" </t>
  </si>
  <si>
    <t>A35526987</t>
  </si>
  <si>
    <t>PUERTO DEPORTIVO RUBICON S.A.</t>
  </si>
  <si>
    <t>EAJ0081/2022</t>
  </si>
  <si>
    <t>Patrocinio 1ª convocatoria entidades privadas del evento "Club La Santa Ironman Lanzarote 2022</t>
  </si>
  <si>
    <t>EAJ0082/2022</t>
  </si>
  <si>
    <t>Patrocinio 1ª convocatoria entidades privadas del evento "Club La Santa Ironman 70.3 Lanzarote" 2022</t>
  </si>
  <si>
    <t>EAJ0090/2022</t>
  </si>
  <si>
    <t>Patrocinio 1ª convocatoria entidades privadas del evento "IQ Games Lanzarote 2022"</t>
  </si>
  <si>
    <t>PUERTO DEPORTIVO RUBICÓN S.A.</t>
  </si>
  <si>
    <t>EAJ 0108/2022</t>
  </si>
  <si>
    <t>Patrocinio GRANDES EVENTOS "Transgrancanaria" 2022</t>
  </si>
  <si>
    <t>ARISTA EVENTOS S.L.U.</t>
  </si>
  <si>
    <t>EAJ  0114/2022</t>
  </si>
  <si>
    <t>Patrocinio GRANDES EVENTOS "FIC 2022"</t>
  </si>
  <si>
    <t>LASAL PRODUCCIONES</t>
  </si>
  <si>
    <t>EAJ 0137/2022</t>
  </si>
  <si>
    <t>Servicios de auditoría de Cuentas</t>
  </si>
  <si>
    <t>EAJ 0140/2022</t>
  </si>
  <si>
    <t>Servicio de traducción para la colaboración en la promoción turística en habla inglesa para PROMOTUR TURISMO CANARIAS, S.A.</t>
  </si>
  <si>
    <t>54092769N</t>
  </si>
  <si>
    <t>Jane Yvonne McGrath Barker</t>
  </si>
  <si>
    <t>EAJ 0141/2022</t>
  </si>
  <si>
    <t>Suministro de material de oficina para Promotur TUrismo Canarias, S.A</t>
  </si>
  <si>
    <t>B35404896</t>
  </si>
  <si>
    <t>MICRODISK S.L.</t>
  </si>
  <si>
    <t>EAJ 0028/2023</t>
  </si>
  <si>
    <t>Patrocinio del evento "Fábrica fest plus VIII Islas Canarias" 2022</t>
  </si>
  <si>
    <t>B76364504</t>
  </si>
  <si>
    <t>FABRICA LA ISLETA S.L.</t>
  </si>
  <si>
    <t>EAJ 0029/2023</t>
  </si>
  <si>
    <t>Patrocinio del evento "Anaga Biofest" 2022</t>
  </si>
  <si>
    <t>TEJERA JIMÉNEZ, , JAVIER</t>
  </si>
  <si>
    <t>EAJ 0030/2023</t>
  </si>
  <si>
    <t>Patrocinio del evento "Campeonato Canarias Voley Playa 2022"</t>
  </si>
  <si>
    <t>Club Deportivo Chugui Pérez</t>
  </si>
  <si>
    <t>EAJ 0031/2023</t>
  </si>
  <si>
    <t>Patrocinio  del evento Canary Islands Sports Summit 2022</t>
  </si>
  <si>
    <t>78713886C</t>
  </si>
  <si>
    <t>LAVA SPORTS GROUP / VIKTOR RODRÍGUEZ VILLAR</t>
  </si>
  <si>
    <t>30/03/203</t>
  </si>
  <si>
    <t>EAJ 0033/2023</t>
  </si>
  <si>
    <t>Patrocinio del evento "Cle 2022-Classical Laguna Experience" 2022</t>
  </si>
  <si>
    <t>Vector de Ideas</t>
  </si>
  <si>
    <t>EAJ 0035/2023</t>
  </si>
  <si>
    <t>Patrocinio del evento "Festival Internacional Docurock 8" 2022</t>
  </si>
  <si>
    <t>SANTANA CABRERA JUAN ABRAHAM</t>
  </si>
  <si>
    <t>EAJ 0036/2023</t>
  </si>
  <si>
    <t>Patrocinio del evento "Festival Internacional de trompetas de Maspalomas" 2022</t>
  </si>
  <si>
    <t>SEBASTIÁN CARMELO GIL ARMAS</t>
  </si>
  <si>
    <t>EAJ 0037/2023</t>
  </si>
  <si>
    <t>Patrocinio del evento "FIP Gran Canaria-Isla Europea del deporte" 2022</t>
  </si>
  <si>
    <t>G38973541</t>
  </si>
  <si>
    <t>FEDERACIÓN CANARIA DE PÁDEL</t>
  </si>
  <si>
    <t>EAJ 0038/2023</t>
  </si>
  <si>
    <t>Patrocinio del evento "Fred Olsen Alps de La Gomera" 2022</t>
  </si>
  <si>
    <t>B38633152</t>
  </si>
  <si>
    <t>GOLF DE LA GOMERA SLU</t>
  </si>
  <si>
    <t>EAJ 0039/2023</t>
  </si>
  <si>
    <t>Patrocinio del evento "Géiser foro de innovación y empresa responsable" 2022</t>
  </si>
  <si>
    <t>MARRERO ASESORES SLU</t>
  </si>
  <si>
    <t>EAJ 0040/2023</t>
  </si>
  <si>
    <t>Patrocinio del evento "Jornadas Sensitur Pro-Tenerife 2022-9ª edición"</t>
  </si>
  <si>
    <t>EAJ 0041/2023</t>
  </si>
  <si>
    <t>Patrocinio del evento "Lanzarote Heroes" 2022</t>
  </si>
  <si>
    <t>K3 eventos</t>
  </si>
  <si>
    <t>EAJ 0042/2023</t>
  </si>
  <si>
    <t>Patrocinio del evento "Lanzarote summer challenge 2022"</t>
  </si>
  <si>
    <t>B67970434</t>
  </si>
  <si>
    <t>CROSSFIT LANZAROT E S.L.</t>
  </si>
  <si>
    <t>EAJ 0043/2023</t>
  </si>
  <si>
    <t>Patrocinio del evento "LPA Culture Experience" 2022</t>
  </si>
  <si>
    <t>44735351Y</t>
  </si>
  <si>
    <t>SANTAMARÍA PÉREZ MARÍA NAIRA</t>
  </si>
  <si>
    <t>EAJ 0044/2023</t>
  </si>
  <si>
    <t>Patrocinio del evento "Travesía Internacional La Bocaina" 2022</t>
  </si>
  <si>
    <t>G76210129</t>
  </si>
  <si>
    <t>ASOCIACIÓN DEPORTIVA AGUAS ABIERTAS LANZAROTE</t>
  </si>
  <si>
    <t>EAJ 0046/2023</t>
  </si>
  <si>
    <t>Patrocinio del evento "Veranos del Taoro" 2022</t>
  </si>
  <si>
    <t>B01640358</t>
  </si>
  <si>
    <t>Encaro Factory</t>
  </si>
  <si>
    <t>EAJ 0047/2023</t>
  </si>
  <si>
    <t>Patrocinio del evento "XVII Festival encuentros en el mar, transculturalidades" 2022</t>
  </si>
  <si>
    <t>Cauproges</t>
  </si>
  <si>
    <t>EAJ 0048/2023</t>
  </si>
  <si>
    <t>Patrocinio del evento "XXVII Festival Internacional de folklore de la Villa de Ingenio"</t>
  </si>
  <si>
    <t>G35420017</t>
  </si>
  <si>
    <t>ASOCIACIÓN CULTURAL COROS Y DANZAS DE INGENIO,</t>
  </si>
  <si>
    <t>EAJ 0049/2023</t>
  </si>
  <si>
    <t>Patrocinio del evento "XVIII festival atlántico sonoro, Vallehermoso La Gomera" 2022</t>
  </si>
  <si>
    <t>EAJ 0050/2023</t>
  </si>
  <si>
    <t>Patrocinio del evento Festival Fado de Canarias 2022</t>
  </si>
  <si>
    <t>Folelé Producciones S.L.U.</t>
  </si>
  <si>
    <t>EAJ 0051/2023</t>
  </si>
  <si>
    <t>Patrocinio del evento "12ª muestra de cine Lanzarote" 2022</t>
  </si>
  <si>
    <t>MUESTRA DE CINE DE LANZAROTE</t>
  </si>
  <si>
    <t>EAJ 0052/2023</t>
  </si>
  <si>
    <t>Patrocinio del evento "360º The Challenge 2022</t>
  </si>
  <si>
    <t>EAJ 0053/2023</t>
  </si>
  <si>
    <t>Patrocinio del evento "Alejandro Sanz" 2022</t>
  </si>
  <si>
    <t>NEW EVENTOS Y GESTIÓN CULTURAL S.L.</t>
  </si>
  <si>
    <t>EAJ 0054/2023</t>
  </si>
  <si>
    <t>Patrocinio del evento "ATP Challenger tour serie 80 Maspalomas Costa Canaria" 2022</t>
  </si>
  <si>
    <t>CLUB DEPORTIVO CONDE JACKSON</t>
  </si>
  <si>
    <t>EAJ 0055/2023</t>
  </si>
  <si>
    <t>Patrocinio del evento "Teatropeya" 2022</t>
  </si>
  <si>
    <t>G76307602</t>
  </si>
  <si>
    <t>PROCREARTES</t>
  </si>
  <si>
    <t>EAJ 0056/2023</t>
  </si>
  <si>
    <t>Patrocinio del evento "Resistime live fest 2022</t>
  </si>
  <si>
    <t>B76815240</t>
  </si>
  <si>
    <t>EL TIME</t>
  </si>
  <si>
    <t>EAJ 0057/2023</t>
  </si>
  <si>
    <t>Patrocinio del evento "Pet Shop Boys" 2022</t>
  </si>
  <si>
    <t>EAJ 0058/2023</t>
  </si>
  <si>
    <t>Patrocinio del evento "Laggon Party 2022"</t>
  </si>
  <si>
    <t>A38371159</t>
  </si>
  <si>
    <t>HOTEL OASIS PARAISO, S.A.</t>
  </si>
  <si>
    <t>EAJ 0059/2023</t>
  </si>
  <si>
    <t>Patrocinio del evento "IX Sunblast 2022"</t>
  </si>
  <si>
    <t>B76725134</t>
  </si>
  <si>
    <t>FARRA EVENTS, S.L.</t>
  </si>
  <si>
    <t>EAJ 0060/2023</t>
  </si>
  <si>
    <t>Patrocinio del evento "Insularia islas en red, festival Internacional de cine Insular 2022</t>
  </si>
  <si>
    <t>INSULARIA CREADORES, SLNE</t>
  </si>
  <si>
    <t>EAJ 0061/2023</t>
  </si>
  <si>
    <t>Patrocinio del evento "I love reggaeton" 2022</t>
  </si>
  <si>
    <t>V10598043</t>
  </si>
  <si>
    <t>SHAREMUSIC</t>
  </si>
  <si>
    <t>EAJ 0062/2023</t>
  </si>
  <si>
    <t>Patrocinio del evento "Fifa Beach Soccer" 2022</t>
  </si>
  <si>
    <t>EAJ 0064/2023</t>
  </si>
  <si>
    <t>Patrocinio del evento "Festivalito La Palma, festivalito de las estrellas de La Palma" 2022</t>
  </si>
  <si>
    <t>Chukumi Studio</t>
  </si>
  <si>
    <t>EAJ 0066/2023</t>
  </si>
  <si>
    <t>Patrocinio del evento "Festival internacional de cometas de Corralejo-Grandes Playas-Corralejo Kite Fest" 2022</t>
  </si>
  <si>
    <t>IDUS MEDIA</t>
  </si>
  <si>
    <t>EAJ 0067/2023</t>
  </si>
  <si>
    <t xml:space="preserve">Patrocinio del evento "Festival Boreal 2022"
</t>
  </si>
  <si>
    <t>EAJ 0068/2023</t>
  </si>
  <si>
    <t>Patrocinio del evento "Concierto de Bunbury y Robe Iniesta" 2022</t>
  </si>
  <si>
    <t>EAJ 0069/2023</t>
  </si>
  <si>
    <t>Patrocinio del evento "Binter Night Run Las Palmas de Gran Canaria" 2022</t>
  </si>
  <si>
    <t>EAJ 0070/2023</t>
  </si>
  <si>
    <t>Patrocinio del evento "Circoloco Canarias" 2022</t>
  </si>
  <si>
    <t>B76595461</t>
  </si>
  <si>
    <t>WORLD LIVE MUSIC SL</t>
  </si>
  <si>
    <t>EAJ 0071/2023</t>
  </si>
  <si>
    <t>Patrocinio del evento "Keroxen 22"</t>
  </si>
  <si>
    <t>KRXN S.L.</t>
  </si>
  <si>
    <t>EAJ 0072/2023</t>
  </si>
  <si>
    <t>Patrocinio del evento "Jazzchitecture" 2022</t>
  </si>
  <si>
    <t>EAJ 0073/2023</t>
  </si>
  <si>
    <t>Patrocinio del evento "La literatura es femenina" 2022</t>
  </si>
  <si>
    <t>B76774918</t>
  </si>
  <si>
    <t>CROWPLAN</t>
  </si>
  <si>
    <t>EAJ 0074/2023</t>
  </si>
  <si>
    <t>Patrocinio del evento "LPA Beer &amp; Music festival" 2022</t>
  </si>
  <si>
    <t>B35921105</t>
  </si>
  <si>
    <t>YLANG YLANG, S.L.U.</t>
  </si>
  <si>
    <t>EAJ 0075/2023</t>
  </si>
  <si>
    <t>Patrocinio del evento "Mujeres World Fest" 2022</t>
  </si>
  <si>
    <t>Festival Peñón Rock</t>
  </si>
  <si>
    <t>EAJ 0076/2023</t>
  </si>
  <si>
    <t>Patrocinio del evento "Ocean Lava Lanzarote" 2022</t>
  </si>
  <si>
    <t>EAJ 0078/2023</t>
  </si>
  <si>
    <t>Patrocinio del evento RollFestival 2022</t>
  </si>
  <si>
    <t>45452352M</t>
  </si>
  <si>
    <t>SILVA ARMAS, MARIO</t>
  </si>
  <si>
    <t>EAJ 0079/2023</t>
  </si>
  <si>
    <t>Patrocinio del evento "TLP Tenerife" 2022</t>
  </si>
  <si>
    <t>FACTORIA DE INNOVACIÓN</t>
  </si>
  <si>
    <t>EAJ 0080/2023</t>
  </si>
  <si>
    <t>Patrocinio del evento "Ultrabike Lanzarote" 2022</t>
  </si>
  <si>
    <t>B35095884</t>
  </si>
  <si>
    <t xml:space="preserve">ULTRABIKE CLUB SANTA ROSA LANZAROTE </t>
  </si>
  <si>
    <t>EAJ 0081/2023</t>
  </si>
  <si>
    <t>Patrocinio del evento "W60 ITF world tennis Tour GC y W60 ITF tennis tour 2022
Maspalomas"</t>
  </si>
  <si>
    <t>EAJ 0082/2023</t>
  </si>
  <si>
    <t>Patrocinio del evento "Wingfoil World Cup Lanzarote 2022"</t>
  </si>
  <si>
    <t>B76162304</t>
  </si>
  <si>
    <t>SALTED FAMILY S.L.</t>
  </si>
  <si>
    <t>EAJ 0083/2023</t>
  </si>
  <si>
    <t>Patrocinio del evento "XIX Salón internacional cómic y la ilustración de Tenerife" 2022</t>
  </si>
  <si>
    <t>G76715465</t>
  </si>
  <si>
    <t>FUNDACIÓN CINE + CÓMIC</t>
  </si>
  <si>
    <t>EAJ 0084/2023</t>
  </si>
  <si>
    <t>Patrocinio del evento XVII Festival Cortos Villa de La Orotava 2022</t>
  </si>
  <si>
    <t>B76823715</t>
  </si>
  <si>
    <t>CINENFOQUE 2020 SLU</t>
  </si>
  <si>
    <t>EAJ 0086/2023</t>
  </si>
  <si>
    <t>Servicios de Mantenimiento y Soporte de la plataforma de contratación electrónica empleada por Promotur Turismo Canarias S. A</t>
  </si>
  <si>
    <t>A81727810</t>
  </si>
  <si>
    <t>NEXUS INFORMATION TECNOLOGY SAU</t>
  </si>
  <si>
    <t>EAJ 0088/2023</t>
  </si>
  <si>
    <t>Diseño, suministro de creatividades, comunicación difusión del evento Diosas de La Tierra</t>
  </si>
  <si>
    <t>54041740C</t>
  </si>
  <si>
    <t>Borges Trujillo Carlota</t>
  </si>
  <si>
    <t>EAJ 0089/2023</t>
  </si>
  <si>
    <t xml:space="preserve">Ss estudio antropológico y edición de libro etnográfico sobre D. Isidro Ortiz Mendoza </t>
  </si>
  <si>
    <t>B76661990</t>
  </si>
  <si>
    <t>GESTIÓN INTEGRAL DE LA CULTURA Y EL PATRIMONIO HISTÓRICO S.L.</t>
  </si>
  <si>
    <t>EAJ 0091/2023</t>
  </si>
  <si>
    <t>Patrocinio del evento "Conciertos Melendi gira likes y cicatrices" 2022</t>
  </si>
  <si>
    <t>Negociados Sin Publicidad (Exclusividad)</t>
  </si>
  <si>
    <t>V06831077</t>
  </si>
  <si>
    <t>LATITUD CANARIAS</t>
  </si>
  <si>
    <t>EAJ 0093/2023</t>
  </si>
  <si>
    <t>Patrocinio del evento "Gran Canaria Pro-Am Sup World cul Las Palmas de Gran Canaria 2022</t>
  </si>
  <si>
    <t>B76188192</t>
  </si>
  <si>
    <t>E11 Bjorn Dunkerbeck,SLU</t>
  </si>
  <si>
    <t>EAJ 0101/2023</t>
  </si>
  <si>
    <t xml:space="preserve">Servicio de emisión de informe de auditor de cuentas sobre la justificación de aportación dineraria </t>
  </si>
  <si>
    <t>B35583806</t>
  </si>
  <si>
    <t>GADOS AUDITORES Y ASESORES</t>
  </si>
  <si>
    <t>EAJ 0102/2023</t>
  </si>
  <si>
    <t>Patrocinio del evento "VII Maratón Internacional de Tenerife" 2022</t>
  </si>
  <si>
    <t>43823481V</t>
  </si>
  <si>
    <t>DARIO JOSE DORTA BELLO</t>
  </si>
  <si>
    <t>EAJ 0103/2023</t>
  </si>
  <si>
    <t xml:space="preserve">Patrocinio del evento "Gran Canaria Windsurf World Cup 2022" </t>
  </si>
  <si>
    <t>EAJ 0104/2023</t>
  </si>
  <si>
    <t>Asesoramiento durante el proceso de selección de distintos puestos para Promotur correspondientes a la tasa de reposición y al IPE</t>
  </si>
  <si>
    <t>NEXO CANARIAS S.L.</t>
  </si>
  <si>
    <t>EAJ 0107/2023</t>
  </si>
  <si>
    <t>Patrocinio del evento IX Gran Canaria Bestial Race 2023</t>
  </si>
  <si>
    <t>BESTIAL EVENTS, S.L.</t>
  </si>
  <si>
    <t>EAJ 0110/2023</t>
  </si>
  <si>
    <t>Patrocinio del evento Gastro Navidad Market Fest</t>
  </si>
  <si>
    <t>PROMOCION Y DESARROLLO DE EVENTOS Y FEISTAS</t>
  </si>
  <si>
    <t>EAJ 0111/2023</t>
  </si>
  <si>
    <t>Patrocinio del evento K42 Canarias Anaga Marathon</t>
  </si>
  <si>
    <t>GESPORT CANARIAS, S.L.U.</t>
  </si>
  <si>
    <t>EAJ 0112/2023</t>
  </si>
  <si>
    <t>Patrocinio del evento Talisker Atlantic Whisky Challenge</t>
  </si>
  <si>
    <t>ATLANTIC CAMPAIGNS S.L.</t>
  </si>
  <si>
    <t>EAJ 0113/2023</t>
  </si>
  <si>
    <t>Patrocinio del evento Transgrancanaria</t>
  </si>
  <si>
    <t>B35993949</t>
  </si>
  <si>
    <t>EAJ 0114/2023</t>
  </si>
  <si>
    <t>Patrocinio del evento Lanzarote Internacional Regatta 2023</t>
  </si>
  <si>
    <t>PUERTO DEPORTIVO RUBICON, S.A.</t>
  </si>
  <si>
    <t>EAJ 0115/2023</t>
  </si>
  <si>
    <t>Patrocinio del evento IQ Games Lanzarote 2023</t>
  </si>
  <si>
    <t>EAJ 0116/2023</t>
  </si>
  <si>
    <t>Patrocinio del evento San Silvestre Las palmas de Gran Canaria 2023</t>
  </si>
  <si>
    <t>B35821974</t>
  </si>
  <si>
    <t>TOP TIME EVENTOS, SL.U.</t>
  </si>
  <si>
    <t>EAJ 0117/2023</t>
  </si>
  <si>
    <t>Patrocinio del evento RORC Transatlantic Race</t>
  </si>
  <si>
    <t>PUERTO CALERO MARINAS, S.L.</t>
  </si>
  <si>
    <t>EAJ 0118/2023</t>
  </si>
  <si>
    <t>Patrocinio del evento V Festival encuentros en el mal</t>
  </si>
  <si>
    <t>EAJ 0119/2023</t>
  </si>
  <si>
    <t>Servicio de realización del proyecto recuerdos olvidados sobre la uva forastera de La Gomera</t>
  </si>
  <si>
    <t>B76335561</t>
  </si>
  <si>
    <t>BODEGAS TIMANFAYA, S.L.</t>
  </si>
  <si>
    <t>EAJ 0120/2023</t>
  </si>
  <si>
    <t>Patrocinio del evento Tenerife Challenger</t>
  </si>
  <si>
    <t>B05417969</t>
  </si>
  <si>
    <t>MEF TENNIS EVENTS S.L.</t>
  </si>
  <si>
    <t>EAJ 0121/2023</t>
  </si>
  <si>
    <t>Patrocinio del evento Sonidos Líquidos</t>
  </si>
  <si>
    <t>MEGA 15, S.L.</t>
  </si>
  <si>
    <t>EAJ 0122/2023</t>
  </si>
  <si>
    <t>Patrocinio del evento Free Motion desarrollo La Titánica</t>
  </si>
  <si>
    <t>EAJ 0123/2023</t>
  </si>
  <si>
    <t>Patrocinio del evento Tecnocon 2023</t>
  </si>
  <si>
    <t>PROYECTO FOXTER S.L.</t>
  </si>
  <si>
    <t>EAJ 0127/2023</t>
  </si>
  <si>
    <t>Patrocinio del evento La Misa</t>
  </si>
  <si>
    <t>V72819675</t>
  </si>
  <si>
    <t>SONIDOS DOGS AIE</t>
  </si>
  <si>
    <t>EAJ 0129/2023</t>
  </si>
  <si>
    <t>Patrocinio del evento Ocean Lava Santa Cruz de Tenerife</t>
  </si>
  <si>
    <t>G38967477</t>
  </si>
  <si>
    <t>CLUB DEPORTIVO OHANA TRIATLON</t>
  </si>
  <si>
    <t>EAJ 0130/2023</t>
  </si>
  <si>
    <t>Patrocinio II Carrera de la mujer de Gran Canaria</t>
  </si>
  <si>
    <t>A82090952</t>
  </si>
  <si>
    <t>SPORT LIFE IBERICA, S.A. (SOCIEDAD UNIPERSONAL)</t>
  </si>
  <si>
    <t>EAJ 0131/2023</t>
  </si>
  <si>
    <t>Patrocinio del evento V festival encuentro cultural y derechos humanos</t>
  </si>
  <si>
    <t>EAJ 0132/2023</t>
  </si>
  <si>
    <t>Patrocinio del evento Circuito TDC-Tenis desde Canarias</t>
  </si>
  <si>
    <t>B76137280</t>
  </si>
  <si>
    <t>RAQUETCORT, S.L.</t>
  </si>
  <si>
    <t>EAJ 0133/2023</t>
  </si>
  <si>
    <t>Patrocinio del evento FUTURISMO 2023</t>
  </si>
  <si>
    <t>EAJ 0134/2023</t>
  </si>
  <si>
    <t>Patrocinio del evento Ultrabike Club Santa Rosa Lanzarote 2023</t>
  </si>
  <si>
    <t>TAGUARO S.L.U.</t>
  </si>
  <si>
    <t>EAJ 0135/2023</t>
  </si>
  <si>
    <t>Patrocinio del evento Festival Mar Abierto</t>
  </si>
  <si>
    <t>ARTE VALLE PRODUCCIONES S.L.U.</t>
  </si>
  <si>
    <t>EAJ 0136/2023</t>
  </si>
  <si>
    <t>Patrocinio del evento Sabina contra todo pronóstico</t>
  </si>
  <si>
    <t>B10857951</t>
  </si>
  <si>
    <t>GRUPO SKM S.L.</t>
  </si>
  <si>
    <t>EAJ 0137/2023</t>
  </si>
  <si>
    <t>Patrocinio del evento I Love Music</t>
  </si>
  <si>
    <t>V72941834</t>
  </si>
  <si>
    <t>UNDERWORLDMUSIC AIE</t>
  </si>
  <si>
    <t>EAJ 0138/2023</t>
  </si>
  <si>
    <t>Patrocinio del evento Maspalomas Vive Fest</t>
  </si>
  <si>
    <t>B76207257</t>
  </si>
  <si>
    <t>DMARCHA 2014 S.L.</t>
  </si>
  <si>
    <t>PROMOTUR TURISMOcON CANARIAS, S.A.</t>
  </si>
  <si>
    <t>EAJ 0139/2023</t>
  </si>
  <si>
    <t>Servicio de redacción de un plan de medidas antifraude para fondos MRR</t>
  </si>
  <si>
    <t>B35578640</t>
  </si>
  <si>
    <t>CONSULTORA PARA EL DESARROLLO EXTERIOR CANARIO S.L.U.</t>
  </si>
  <si>
    <t>EAJ 0140/2023</t>
  </si>
  <si>
    <t>Servicio Suscripción Base de Datos Analíticas Aerolíneas</t>
  </si>
  <si>
    <t>Contrato Menor (CM)-Base de datos (BBDD)</t>
  </si>
  <si>
    <t>LEXISNEXIS® RISK SOLUTIONS UK LIMITED</t>
  </si>
  <si>
    <t>EAJ 0141/2023</t>
  </si>
  <si>
    <t>Sistema integral e inteligente impresión en régimen de arrendamiento</t>
  </si>
  <si>
    <t>B35712678</t>
  </si>
  <si>
    <t>KANARINOLTA S.L.</t>
  </si>
  <si>
    <t>EAJ 0145/2023</t>
  </si>
  <si>
    <t>Patrocinio Encuentro con autoras 2023</t>
  </si>
  <si>
    <t>EAJ 0146/2023</t>
  </si>
  <si>
    <t>Patrocinio Transvulcania by UTMB</t>
  </si>
  <si>
    <t>B42985671</t>
  </si>
  <si>
    <t>UTMB IBERIA S.L.</t>
  </si>
  <si>
    <t>EAJ 0147/2023</t>
  </si>
  <si>
    <t>Patrocinio Club la Santa Ironman Lanzarote</t>
  </si>
  <si>
    <t>EAJ 0149/2023</t>
  </si>
  <si>
    <t>Patrocinio VII FUERTEVENTURA BESTIAL RACE</t>
  </si>
  <si>
    <t>EAJ 0150/2023</t>
  </si>
  <si>
    <t>Patrocinio BINTER NIGHTRUN SANTA CRUZ DE TENERIFE</t>
  </si>
  <si>
    <t>EAJ 0151/2023</t>
  </si>
  <si>
    <t>Patrocinio CANARIAS CULTURA SEGURA-LEIVA 2023</t>
  </si>
  <si>
    <t>NEW EVENT EVENTOS Y GESTION CULTURAL S.L.</t>
  </si>
  <si>
    <t>EAJ 0152/2023</t>
  </si>
  <si>
    <t>Patrocinio VUELTA AL TEIDE</t>
  </si>
  <si>
    <t>EAJ 0158/2023</t>
  </si>
  <si>
    <t>Patrocinio TROPICALIA</t>
  </si>
  <si>
    <t>B76765742</t>
  </si>
  <si>
    <t>TROPICALIA EVENTS S.L.</t>
  </si>
  <si>
    <t>EAJ 0159/2023</t>
  </si>
  <si>
    <t>Patrocinio TDWEEK DESING HUB CANARIAS</t>
  </si>
  <si>
    <t>SOGOODSTUFF STUDIO S.L.</t>
  </si>
  <si>
    <t>EAJ 0160/2023</t>
  </si>
  <si>
    <t>Patrocinio JORNADAS SENSITUR PRO FUERTEVENTURA 2023</t>
  </si>
  <si>
    <t>FUTURCAN MARKETING &amp; EVENTOS S.L. (SENSITUR PRO FUERTEVENTURA 2023)</t>
  </si>
  <si>
    <t>EAJ 0161/2023</t>
  </si>
  <si>
    <t>Patrocinio II CANARIAS IMPROVISA</t>
  </si>
  <si>
    <t>EAJ 0163/2023</t>
  </si>
  <si>
    <t>Patrocinio STING CANARIAS-LEGEND LIVE</t>
  </si>
  <si>
    <t>EAJ 0164/2023</t>
  </si>
  <si>
    <t>Patrocinio LA MISA SUMMER</t>
  </si>
  <si>
    <t>SONIDOS DOGS FESTIVAL AIE</t>
  </si>
  <si>
    <t>EAJ 0165/2023</t>
  </si>
  <si>
    <t>Patrocinio RUTA DE LA TEA</t>
  </si>
  <si>
    <t>EAJ 0166/2023</t>
  </si>
  <si>
    <t>Patrocinio MOVE CANARIAS 2023-FESTIVAL DE LAS ARTES EN MOVIMIENTO</t>
  </si>
  <si>
    <t>EAJ 0167/2023</t>
  </si>
  <si>
    <t>Patrocinio FESTIVALITO DE LA PALMA-FESTIVAL DE LAS ESTRELLAS</t>
  </si>
  <si>
    <t>CHUKUMI STUDIO S.L.</t>
  </si>
  <si>
    <t>EAJ 0168/2023</t>
  </si>
  <si>
    <t>Patrocinio CONCIERTO DE GALA -FESTIVAL SANTA CATALINA CLASSICS</t>
  </si>
  <si>
    <t>BARCELO ARRENDAMIENTOS HOTELEROS S.L.</t>
  </si>
  <si>
    <t>EAJ 0169/2023</t>
  </si>
  <si>
    <t>Patrocinio CANARY ISLANDS SPORT SUMMIT</t>
  </si>
  <si>
    <t>LAVA SPORTS GROUP - VIKTOR RODRIGUEZ VILLAR</t>
  </si>
  <si>
    <t>EAJ 0170/2023</t>
  </si>
  <si>
    <t>Asesoramiento consulta jurídica-laboral</t>
  </si>
  <si>
    <t>JUSOCAN ABOGADOS S.L.</t>
  </si>
  <si>
    <t>EAJ 0171/2023</t>
  </si>
  <si>
    <t>Patrocinio CANARY ISLANDS JAZZ WEEK 2023</t>
  </si>
  <si>
    <t>V44685709</t>
  </si>
  <si>
    <t>ATLANTIC JAZZ LAB AIE</t>
  </si>
  <si>
    <t>EAJ 0172/2023</t>
  </si>
  <si>
    <t>Patrocinio FESTIVAL INTERNACIONAL DE CINE-FICMEC</t>
  </si>
  <si>
    <t>ASOCIACION FICMEC</t>
  </si>
  <si>
    <t>EAJ 0173/2023</t>
  </si>
  <si>
    <t>Patrocinio MASPALOMAS PRIDE BY FREEDOM 2023</t>
  </si>
  <si>
    <t>G76245230</t>
  </si>
  <si>
    <t>FREEDOM ASOCIACION LGBT</t>
  </si>
  <si>
    <t>EAJ 0176/2023</t>
  </si>
  <si>
    <t>Patrocinio BOOMBASTIC CANARIAS</t>
  </si>
  <si>
    <t>V44648053</t>
  </si>
  <si>
    <t>BOOMBASTIC CANARIAS AIE</t>
  </si>
  <si>
    <t>EAJ 0178/2023</t>
  </si>
  <si>
    <t>Patrocinio TENERIFE TEIDE 360</t>
  </si>
  <si>
    <t>EAJ 0180/2023</t>
  </si>
  <si>
    <t>SERVICIO DE ASESORAMIENTO FISCAL Y MERCANTIL</t>
  </si>
  <si>
    <t>FIDENTIA CANARIAS AJCT S.L.</t>
  </si>
  <si>
    <t>EAJ 0181/2023</t>
  </si>
  <si>
    <t>SERVICIO DE AUDITORIA DE CUENTAS</t>
  </si>
  <si>
    <t>BDO AUDITORES S.L.P.</t>
  </si>
  <si>
    <t>EAJ 0182/2023</t>
  </si>
  <si>
    <t>Patrocinio TRANSGRANCANARIA BIKE</t>
  </si>
  <si>
    <t>EAJ 0183/2023</t>
  </si>
  <si>
    <t>Patrocinio XVII CAMPEONATO ESPAÑA INFANTIL MASCULINO DE VOLEIBOL</t>
  </si>
  <si>
    <t>EAJ 0193/2023</t>
  </si>
  <si>
    <t>SERVICIO DE ACTUALIZACION, IMPRESIÓN Y ENTREGA DE LA GUIA DE VINOS DE LA GOMERA</t>
  </si>
  <si>
    <t>54050995Y</t>
  </si>
  <si>
    <t>ELOY JESUS DIAZ MARTIN</t>
  </si>
  <si>
    <t>EAJ 0194/2023</t>
  </si>
  <si>
    <t>PATROCINIO DEL EVENTO FESTIVAL DE TROMPETAS DE MASPALOMAS</t>
  </si>
  <si>
    <t>ASOCIACION CULTURAL - MUSICAL ATLANTIC ART COMUNITY</t>
  </si>
  <si>
    <t>EAJ 0195/2023</t>
  </si>
  <si>
    <t>PATROCINIO DEL EVENTO GRANCA LIVE FEST</t>
  </si>
  <si>
    <t>V06929269</t>
  </si>
  <si>
    <t>GRAN CANARIA LIVE FEST AIE</t>
  </si>
  <si>
    <t>EAJ 0196/2023</t>
  </si>
  <si>
    <t>PATROCINIO DEL EVENTO 32 FESTIVAL INTERNACIONAL CANARIAS JAZZ &amp; MÁS</t>
  </si>
  <si>
    <t>COLORADO PRODUCCIONES S.L.</t>
  </si>
  <si>
    <t>EAJ 0197/2023</t>
  </si>
  <si>
    <t>PATROCINIO DEL EVENTO GRAN CANARIA WINDSURF WORLD CUP 23</t>
  </si>
  <si>
    <t>EAJ 0198/2023</t>
  </si>
  <si>
    <t>PATROCINIO DEL EVENTO PETANCA SOUL GASTRO FEST</t>
  </si>
  <si>
    <t>EAJ 0201/2023</t>
  </si>
  <si>
    <t>PATROCINIO DEL EVENTO CARLOS RIVERA-UN TOUR A TODAS PARTES</t>
  </si>
  <si>
    <t>B09816745</t>
  </si>
  <si>
    <t>ALISIO DE MACARONESIA , S.L.</t>
  </si>
  <si>
    <t>EAJ 0202/2023</t>
  </si>
  <si>
    <t>PATROCINIO DEL EVENTO GRAN CANARIA WINDFOIL GWA WORLD CUP</t>
  </si>
  <si>
    <t>EAJ 0203/2023</t>
  </si>
  <si>
    <t>PATROCINIO DEL EVENTO COOK MUSIC FEST 2023</t>
  </si>
  <si>
    <t>PROMOCION Y DESARROLLO DE EVENTOS Y FIESTAS CANARIAS, S.L.</t>
  </si>
  <si>
    <t>EAJ 0204/2023</t>
  </si>
  <si>
    <t>PATROCINIO DEL EVENTO VERANOS DEL TAORO</t>
  </si>
  <si>
    <t>ENCARO FACTORY S.L.</t>
  </si>
  <si>
    <t>EAJ 0205/2023</t>
  </si>
  <si>
    <t>PATROCINIO DEL EVENTO GREENWORLD 2023</t>
  </si>
  <si>
    <t>JUST MUSIC EVENTS, S.L.</t>
  </si>
  <si>
    <t>EAJ 0206/2023</t>
  </si>
  <si>
    <t>PATROCINIO DEL EVENTO V ENCUENTRO BIG BANDS DE CANARIAS</t>
  </si>
  <si>
    <t>EAJ 0207/2023</t>
  </si>
  <si>
    <t>PATROCINIO DEL EVENTO XIX FESTIVAL ATLANTICO SONORO</t>
  </si>
  <si>
    <t>EAJ 0210/2023</t>
  </si>
  <si>
    <t>PATROCINIO DEL EVENTO MASPALOMAS SUMMER FEST</t>
  </si>
  <si>
    <t>EAJ 0211/2023</t>
  </si>
  <si>
    <t>PATROCINIO DEL EVENTO FERIA KM O GRAN CANARIA-FONTANALES-INGENIO Y SANTA MARÍA DE GUÍA</t>
  </si>
  <si>
    <t>ELIPSE GESTION DE EVENTOS S.L.U.</t>
  </si>
  <si>
    <t>EAJ 0212/2023</t>
  </si>
  <si>
    <t>PATROCINIO DEL EVENTO MUJERES WORLD FEST</t>
  </si>
  <si>
    <t>TALITA CUMI PRODUCCIONES S.L.U.</t>
  </si>
  <si>
    <t>EAJ 0213/2023</t>
  </si>
  <si>
    <t>PATROCINIO DEL EVENTO ROLLFESTIVAL</t>
  </si>
  <si>
    <t>MARIO SILVA ARMAS</t>
  </si>
  <si>
    <t>EAJ 0214/2023</t>
  </si>
  <si>
    <t xml:space="preserve">PATROCINIO DEL EVENTO CULTURE &amp; BUSINESS PRIDE 2023 - </t>
  </si>
  <si>
    <t>EAJ 0216/2023</t>
  </si>
  <si>
    <t>PATROCINIO DEL EVENTO BLUE UP</t>
  </si>
  <si>
    <t>ASOCIACION SOCIOECONOMICA FACTORIA DE COHESION CIUDAD PUERTO ISLAS CANARIAS</t>
  </si>
  <si>
    <t>EAJ 0218/2023</t>
  </si>
  <si>
    <t>PATROCINIO DEL EVENTO NOON 2023</t>
  </si>
  <si>
    <t>EAJ 0219/2023</t>
  </si>
  <si>
    <t>PATROCINIO DEL EVENTO ITF WORLD TOUR W100 GRAN CANARIA</t>
  </si>
  <si>
    <t>EAJ 0222/2023</t>
  </si>
  <si>
    <t>PATROCINIO DEL EVENTO LANZAROTE SUMMER CHALLENGE 23</t>
  </si>
  <si>
    <t>CROSSFIT LANZAROTE S.L.</t>
  </si>
  <si>
    <t>EAJ 0223/2023</t>
  </si>
  <si>
    <t>PATROCINIO DEL EVENTO FAMARA TOTAL</t>
  </si>
  <si>
    <t>B76245273</t>
  </si>
  <si>
    <t>CRONOLINE EVENTOS S.L.</t>
  </si>
  <si>
    <t>EAJ 0224/2023</t>
  </si>
  <si>
    <t>PATROCINIO DEL EVENTO FREESTYLE CANARIAS 2023</t>
  </si>
  <si>
    <t>B44625606</t>
  </si>
  <si>
    <t>MESURA OCIO S.L.</t>
  </si>
  <si>
    <t>EAJ 0225/2023</t>
  </si>
  <si>
    <t>PATROCINIO DEL EVENTO CANARIAS REMEMBER 90´S FEST</t>
  </si>
  <si>
    <t>EAJ 0226/2023</t>
  </si>
  <si>
    <t>PATROCINIO DEL EVENTO TORNEO INT A1 PADEL ISLA DE TENERIFE</t>
  </si>
  <si>
    <t>B10892503</t>
  </si>
  <si>
    <t>MANTRA PADEL S.L.</t>
  </si>
  <si>
    <t>EAJ 0228/2023</t>
  </si>
  <si>
    <t>PATROCINIO DEL EVENTO CONCIERTO ISABEL PANTOJA-TOUR ENAMORATE</t>
  </si>
  <si>
    <t>B76289347</t>
  </si>
  <si>
    <t>EC ENTERTAINMENT GROUP S.L.</t>
  </si>
  <si>
    <t>EAJ 0229/2023</t>
  </si>
  <si>
    <t>PATROCINIO DEL EVENTO OVO CIRQUE DU SOLEIL GRAN CANARIA</t>
  </si>
  <si>
    <t>B97184956</t>
  </si>
  <si>
    <t>MUNDOSENTI2 S.L.</t>
  </si>
  <si>
    <t>EAJ 0230/2023</t>
  </si>
  <si>
    <t>PATROCINIO DEL EVENTO LA PALMA ES UN PUNTO</t>
  </si>
  <si>
    <t>V44978179</t>
  </si>
  <si>
    <t>CORAZON DEL ATLANTICO A.I.E.</t>
  </si>
  <si>
    <t>EAJ 0231/2023</t>
  </si>
  <si>
    <t>PATROCINIO DEL EVENTO SAND SERIES ITF BEACHTENNIS GRAN CANARIA 2023</t>
  </si>
  <si>
    <t>OCTAVIO JESUS SANTANA RODRIGUEZ</t>
  </si>
  <si>
    <t>EAJ 0233/2023</t>
  </si>
  <si>
    <t>SERVICIO INTEGRAL DE DATOS Y ACCESO A INTERNET</t>
  </si>
  <si>
    <t>IDECNET S.A.</t>
  </si>
  <si>
    <t>EAJ 0234/2023</t>
  </si>
  <si>
    <t>SERVICIO DE GESTORIA LABORAL PARA PROMOTUR TURISMO CANARIAS S.A.</t>
  </si>
  <si>
    <t>EAJ 0236/2023</t>
  </si>
  <si>
    <t>PATROCINIO DEL EVENTO PHE FESTIVAL</t>
  </si>
  <si>
    <t>V16928319</t>
  </si>
  <si>
    <t>PHESTIVAL 2022 A.I.E.</t>
  </si>
  <si>
    <t>EAJ 0238/2023</t>
  </si>
  <si>
    <t>PATROCINIO DEL EVENTO DEM 2023 - DIA EUROPEO DE LA MUSICA</t>
  </si>
  <si>
    <t>V10692077</t>
  </si>
  <si>
    <t>EAJ 0248/2023</t>
  </si>
  <si>
    <t>PATROCINIO DEL EVENTO VOLCANO GRANDFONDOC</t>
  </si>
  <si>
    <t>EAJ 0249/2023</t>
  </si>
  <si>
    <t>PATROCINIO DEL EVENTO MINITRANSAT 2023</t>
  </si>
  <si>
    <t>REAL NUEVO CLUB NAUTICO DE SANTA CRUZ DE LA PALMA</t>
  </si>
  <si>
    <t>EAJ 0250/2023</t>
  </si>
  <si>
    <t>PATROCINIO DEL EVENTO CONCIERTO DE PABLO LOPEZ</t>
  </si>
  <si>
    <t>Y2871204J</t>
  </si>
  <si>
    <t>ARACELIS SANCHEZ HERNANDEZ</t>
  </si>
  <si>
    <t>EAJ 0251/2023</t>
  </si>
  <si>
    <t>PATROCINIO DEL EVENTO INSULARIA, ISLAS EN RED - FESTIVAL INTERNACIONAL DE CINE INSULAR</t>
  </si>
  <si>
    <t>EAJ 0252/2023</t>
  </si>
  <si>
    <t>PATROCINIO DEL EVENTO XII GOMERA PARADISE TRAIL</t>
  </si>
  <si>
    <t>JOSE ANTONIO RODRIGUEZ HERRERA</t>
  </si>
  <si>
    <t>EAJ 0253/2023</t>
  </si>
  <si>
    <t>PATROCINIO DEL EVENTO LPA BEER &amp; MUSIC FESTIVAL</t>
  </si>
  <si>
    <t>EAJ 0255/2023</t>
  </si>
  <si>
    <t>PATROCINIO DEL EVENTO FESTIVAL BOREAL 2023</t>
  </si>
  <si>
    <t>FOLELÉ PRODUCCIONES S.L.U.</t>
  </si>
  <si>
    <t>EAJ 0256/2023</t>
  </si>
  <si>
    <t>PATROCINIO DEL EVENTO FESTIVAL INTERNACIONAL DOCUROCK 9</t>
  </si>
  <si>
    <t>DINAMITA ROJA PRODUCCIONES S.L.</t>
  </si>
  <si>
    <t>EAJ 0257/2023</t>
  </si>
  <si>
    <t>PATROCINIO DEL EVENTO FAMTASTIC, NOCHES DE ARTES GASTRONOMICAS</t>
  </si>
  <si>
    <t>JORGE A. BERNARDEZ LOPEZ</t>
  </si>
  <si>
    <t>EAJ 0258/2023</t>
  </si>
  <si>
    <t>PATROCINIO DEL EVENTO XX FESTIVAL TENSAMBA</t>
  </si>
  <si>
    <t>B38763967</t>
  </si>
  <si>
    <t>TENSAMBA S.L.</t>
  </si>
  <si>
    <t>EAJ 0259/2023</t>
  </si>
  <si>
    <t>PATROCINIO DEL EVENTO CONCIERTO DE MANUEL CARRASCO</t>
  </si>
  <si>
    <t>EAJ 0260/2023</t>
  </si>
  <si>
    <t>PATROCINIO DEL EVENTO MY EVENTS CANARIAS - ANTONIO OROZCO TENERIFE</t>
  </si>
  <si>
    <t>EAJ 0261/2023</t>
  </si>
  <si>
    <t>PATROCINIO DEL EVENTO IV BESTIAL RACE K10 XTREME YAIZA</t>
  </si>
  <si>
    <t>EAJ 0262/2023</t>
  </si>
  <si>
    <t>PATROCINIO DEL EVENTO 25 RALLYE ISLA DE LOS VOLCANES - CIUDAD DE ARRECIFE - LANZAROTE</t>
  </si>
  <si>
    <t>CLUB DEPORTIVO EVESPORT</t>
  </si>
  <si>
    <t>EAJ 0263/2023</t>
  </si>
  <si>
    <t>PATROCINIO DEL EVENTO BAIFO EXTREME</t>
  </si>
  <si>
    <t>G76209675</t>
  </si>
  <si>
    <t>CLUB DEPORTIVO AL MAXIMO</t>
  </si>
  <si>
    <t>EAJ 0265/2023</t>
  </si>
  <si>
    <t>PATROCINIO DEL EVENTO CLASICOS EN COLORES</t>
  </si>
  <si>
    <t>EAJ 0267/2023</t>
  </si>
  <si>
    <t>PATROCINIO DEL EVENTO BINTER NIGHTRUN LAS PALMAS DE GRAN CANARIA</t>
  </si>
  <si>
    <t>EAJ 0269/2023</t>
  </si>
  <si>
    <t>PATROCINIO DEL EVENTO AITANA</t>
  </si>
  <si>
    <t>EAJ 0270/2023</t>
  </si>
  <si>
    <t>PATROCINIO DEL EVENTO XX SALON INTERNACIONAL DEL COMIC Y LA ILUSTRACION SANTA CRUZ DE TENERIFE</t>
  </si>
  <si>
    <t>FUNDACION PARA LA PROMOCION Y ESTUDIO DE LA NARRATIVA EN IMÁGENES (CINE+COMIC)</t>
  </si>
  <si>
    <t>EAJ 0272/2023</t>
  </si>
  <si>
    <t>PATROCINIO DEL EVENTO XIX FESTIVAL ENCUENTROS EN EL MAR: TRANSCULTURALIDADES</t>
  </si>
  <si>
    <t>EAJ 0273/2023</t>
  </si>
  <si>
    <t>PATROCINIO DEL EVENTO FIC XVII FESTIVAL INTERNACIONAL CLOWNBARET</t>
  </si>
  <si>
    <t>EAJ 0274/2023</t>
  </si>
  <si>
    <t>PATROCINIO DEL EVENTO FESTIVAL KEROXEN 2023</t>
  </si>
  <si>
    <t>EAJ 0275/2023</t>
  </si>
  <si>
    <t>PATROCINIO DEL EVENTO CANARIAS GAME SHOW 23</t>
  </si>
  <si>
    <t>EAJ 0276/2023</t>
  </si>
  <si>
    <t>PATROCINIO DEL EVENTO FESTIVAL DE FADO DE CANARIAS</t>
  </si>
  <si>
    <t>EAJ 0277/2023</t>
  </si>
  <si>
    <t>PATROCINIO DEL EVENTO F2F 2K23</t>
  </si>
  <si>
    <t>42239740X</t>
  </si>
  <si>
    <t>JORGE MARTIN MARQUEZ</t>
  </si>
  <si>
    <t>EAJ 0278/2023</t>
  </si>
  <si>
    <t>PATROCINIO DEL EVENTO LALA MUSIC 2023</t>
  </si>
  <si>
    <t>EAJ 0279/2023</t>
  </si>
  <si>
    <t>PATROCINIO DEL EVENTO OCEAN LAVA LANZAROTE</t>
  </si>
  <si>
    <t>K3 SERVICIOS DEPORTIVOS INTEGRALES S.L.</t>
  </si>
  <si>
    <t>EAJ 0280/2023</t>
  </si>
  <si>
    <t>PATROCINIO DEL EVENTO TRAVESIA INTERNACIONAL LA BOCAINA</t>
  </si>
  <si>
    <t>ASOCIACION CULTURAL Y DEPORTIVA AGUAS ABIERTAS DE LANZAROTE</t>
  </si>
  <si>
    <t>EAJ 0282/2023</t>
  </si>
  <si>
    <t>PATROCINIO DEL EVENTO ANAGA BIOFEST</t>
  </si>
  <si>
    <t>B44698157</t>
  </si>
  <si>
    <t>ECOTOURISTING IDEAS REGENERATIVAS S.L.U.</t>
  </si>
  <si>
    <t>EAJ 0283/2023</t>
  </si>
  <si>
    <t>PATROCINIO DEL EVENTO PLANET HALLOWEEN</t>
  </si>
  <si>
    <t>EAJ 0284/2023</t>
  </si>
  <si>
    <t>PATROCINIO DEL EVENTO CANARIAS MUSIC FEST</t>
  </si>
  <si>
    <t>B76792126</t>
  </si>
  <si>
    <t>CAEVEDING S.L.</t>
  </si>
  <si>
    <t>EAJ 0285/2023</t>
  </si>
  <si>
    <t>PATROCINIO DEL EVENTO HEART</t>
  </si>
  <si>
    <t>EAJ 0293/2023</t>
  </si>
  <si>
    <t>PATROCINIO DEL EVENTO 7º FESTIVAL DE CINE FANTASTICO DE CANARIAS ISLA CALAVERA</t>
  </si>
  <si>
    <t>G76721430</t>
  </si>
  <si>
    <t>ASOCIACION CULTURAL DE AMIGOS PARA LA DIFUSION DEL CINE, DEL TEATRO Y LA LITERATURA CHARLAS DE CINE DE TENERIFE</t>
  </si>
  <si>
    <t>EAJ 0294/2023</t>
  </si>
  <si>
    <t>PATROCINIO DEL EVENTO WINTER PRIDE</t>
  </si>
  <si>
    <t>ISLA MUNDIAL S.L.</t>
  </si>
  <si>
    <t>EAJ 0295/2023</t>
  </si>
  <si>
    <t>PATROCINIO DEL EVENTO ATP CHALLENGER MASPALOMAS COSTA CANARIA</t>
  </si>
  <si>
    <t>EAJ 0297/2023</t>
  </si>
  <si>
    <t>PATROCINIO DEL EVENTO 360º THE CHALLENGE</t>
  </si>
  <si>
    <t>EAJ 0298/2023</t>
  </si>
  <si>
    <t>PATROCINIO DEL EVENTO GRAN CANARIA MASPALOMAS MARATHON 2023</t>
  </si>
  <si>
    <t>EAJ 0299/2023</t>
  </si>
  <si>
    <t>PATROCINIO DEL EVENTO GRAN CANARIA PRO-AM APP SUP WORLD CUP 2023</t>
  </si>
  <si>
    <t>EAJ 0300/2023</t>
  </si>
  <si>
    <t>PATROCINIO DEL EVENTO XI FORO INTERNACIONAL DE TURISMO MASPALOMAS COSTA CANARIA</t>
  </si>
  <si>
    <t>FUNDACION CANARIA UNIVERSITARIA DE LAS PALMAS</t>
  </si>
  <si>
    <t>EAJ 0301/2023</t>
  </si>
  <si>
    <t>PATROCINIO DEL EVENTO XVIII FESTIVAL CORTOS OROTAVA 2023</t>
  </si>
  <si>
    <t>EAJ 0302/2023</t>
  </si>
  <si>
    <t>PATROCINIO DEL EVENTO QUEVEDO: DONDE QUIERO ESTAR TOUR EN TENERIFE</t>
  </si>
  <si>
    <t>EAJ 0303/2023</t>
  </si>
  <si>
    <t>PATROCINIO DEL EVENTO GEISER, FORO DE INNOVACION Y EMPRESA RESPONSABLE</t>
  </si>
  <si>
    <t>EAJ 0304/2023</t>
  </si>
  <si>
    <t>PATROCINIO DEL EVENTO LANZAROTE FOIL CHALLENGE 2023</t>
  </si>
  <si>
    <t>EAJ 0308/2023</t>
  </si>
  <si>
    <t>PATROCINIO DEL EVENTO FESTIVAL EMEC (ECOLOGIA, MUSICA, ELECTRONICO Y CULTURAL)</t>
  </si>
  <si>
    <t>B76158401</t>
  </si>
  <si>
    <t>D.O. WEDDING PLANS S.L.</t>
  </si>
  <si>
    <t>EAJ 0310/2023</t>
  </si>
  <si>
    <t>PATROCINIO DEL EVENTO CANARI, UN FESTIVAL PARA UN TERRITORIO</t>
  </si>
  <si>
    <t>EAJ 0312/2023</t>
  </si>
  <si>
    <t>PATROCINIO DEL EVENTO FESTIVAL INTERNACIONAL DE COMETAS DE CORRALEJO - GRANDES PLAYAS</t>
  </si>
  <si>
    <t>IDUS MEDIA S.L.U.</t>
  </si>
  <si>
    <t>EAJ 0323/2023</t>
  </si>
  <si>
    <t>PATROCINIO DEL EVENTO LA PALMA FASHION WEEK</t>
  </si>
  <si>
    <t>SOCIEDAD DE PROMOCION Y DESARROLLO ECONOMICO DE LA PALMA S.A.U.</t>
  </si>
  <si>
    <t>EAJ 0324/2023</t>
  </si>
  <si>
    <t>PATROCINIO DEL EVENTO ISLA BONITA LOVE FESTIVAL</t>
  </si>
  <si>
    <t>EAJ 0327/2023</t>
  </si>
  <si>
    <t>Póliza Seguro de vida y accidente derivdado convenio colectivo proteccion personal</t>
  </si>
  <si>
    <t>A28229600</t>
  </si>
  <si>
    <t>MAPFRE ESPAÑA COMPAÑÍA DE SEGUROS Y REASEGUROS S.A.</t>
  </si>
  <si>
    <t>EAJ 0328/2023</t>
  </si>
  <si>
    <t>POLIZA DE SEGURO DE RESPONSABILIDAD CIVIL DE DIRECTIVOS PARA PROMOTUR TURISMO CANARIAS S.A.</t>
  </si>
  <si>
    <t>W0186206I</t>
  </si>
  <si>
    <t>AIG EUROPE S.A. SUCURSAL EN ESPAÑA</t>
  </si>
  <si>
    <t>EAJ 329/2023</t>
  </si>
  <si>
    <t>POLIZA DE SEGURO DE RESPONSABILIDAD CIVIL GENERAL PARA PROMOTUR TURISMO CANARIAS S.A.</t>
  </si>
  <si>
    <t>A28141935</t>
  </si>
  <si>
    <t>EAJ 0331/2023</t>
  </si>
  <si>
    <t>SERVICIO INFORMATICO PARA LA TRAMITACION DE LOS PROCEDIMIENTOS SELECTIVOS CONTRATACION DE PERSONAL</t>
  </si>
  <si>
    <t>B35588912</t>
  </si>
  <si>
    <t>TELEMATICA AVANZADA CANARIA S.L.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</si>
</sst>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0.00\ \€;\-#,##0.00\ \€"/>
    <numFmt numFmtId="165" formatCode="#,##0.00\ &quot;€&quot;"/>
    <numFmt numFmtId="166" formatCode="_-* #,##0.00\ [$€-C0A]_-;\-* #,##0.00\ [$€-C0A]_-;_-* &quot;-&quot;??\ [$€-C0A]_-;_-@_-"/>
  </numFmts>
  <fonts count="11" x14ac:knownFonts="1">
    <font>
      <sz val="11"/>
      <color indexed="8"/>
      <name val="Calibri"/>
      <family val="2"/>
      <scheme val="minor"/>
    </font>
    <font>
      <sz val="8"/>
      <color indexed="8"/>
      <name val="Arial"/>
      <family val="2"/>
    </font>
    <font>
      <b/>
      <sz val="15"/>
      <color indexed="30"/>
      <name val="Times New Roman"/>
      <family val="1"/>
    </font>
    <font>
      <b/>
      <sz val="8"/>
      <color indexed="8"/>
      <name val="Arial"/>
      <family val="2"/>
    </font>
    <font>
      <b/>
      <sz val="8"/>
      <color indexed="8"/>
      <name val="Arial"/>
      <family val="2"/>
    </font>
    <font>
      <sz val="8"/>
      <name val="Calibri"/>
      <family val="2"/>
      <scheme val="minor"/>
    </font>
    <font>
      <sz val="8"/>
      <name val="Arial"/>
      <family val="2"/>
    </font>
    <font>
      <sz val="8"/>
      <color indexed="8"/>
      <name val="Calibri"/>
      <family val="2"/>
      <scheme val="minor"/>
    </font>
    <font>
      <sz val="11"/>
      <name val="Calibri"/>
      <family val="2"/>
      <scheme val="minor"/>
    </font>
    <font>
      <sz val="8"/>
      <color theme="1"/>
      <name val="Arial"/>
      <family val="2"/>
    </font>
    <font>
      <sz val="10"/>
      <color indexed="8"/>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74">
    <xf numFmtId="0" fontId="0" fillId="0" borderId="0" xfId="0"/>
    <xf numFmtId="0" fontId="2" fillId="0" borderId="0" xfId="0" applyFont="1" applyAlignment="1">
      <alignment horizontal="center" vertical="top"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164" fontId="1" fillId="0" borderId="1" xfId="0" applyNumberFormat="1" applyFont="1" applyBorder="1" applyAlignment="1">
      <alignment horizontal="right" vertical="center" wrapText="1"/>
    </xf>
    <xf numFmtId="0" fontId="0" fillId="0" borderId="0" xfId="0" applyAlignment="1">
      <alignment wrapText="1"/>
    </xf>
    <xf numFmtId="165" fontId="0" fillId="0" borderId="0" xfId="0" applyNumberFormat="1"/>
    <xf numFmtId="165" fontId="1" fillId="0" borderId="1" xfId="0" applyNumberFormat="1" applyFont="1" applyBorder="1" applyAlignment="1">
      <alignment horizontal="right"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0" fillId="0" borderId="0" xfId="0" applyAlignment="1">
      <alignment horizontal="center"/>
    </xf>
    <xf numFmtId="0" fontId="2" fillId="0" borderId="7" xfId="0" applyFont="1" applyBorder="1" applyAlignment="1">
      <alignment horizontal="left" vertical="top"/>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right" vertical="center" wrapText="1"/>
    </xf>
    <xf numFmtId="0" fontId="1" fillId="0" borderId="2" xfId="0" applyFont="1" applyBorder="1" applyAlignment="1">
      <alignment horizontal="right" vertical="center" wrapText="1"/>
    </xf>
    <xf numFmtId="165" fontId="1" fillId="0" borderId="2" xfId="0" applyNumberFormat="1" applyFont="1" applyBorder="1" applyAlignment="1">
      <alignment horizontal="right" vertical="center" wrapText="1"/>
    </xf>
    <xf numFmtId="14" fontId="1" fillId="0" borderId="2" xfId="0" applyNumberFormat="1"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right" vertical="center" wrapText="1"/>
    </xf>
    <xf numFmtId="0" fontId="4" fillId="2" borderId="6" xfId="0" applyFont="1" applyFill="1" applyBorder="1" applyAlignment="1">
      <alignment horizontal="left" vertical="center" wrapText="1"/>
    </xf>
    <xf numFmtId="165" fontId="0" fillId="0" borderId="0" xfId="0" applyNumberFormat="1" applyAlignment="1">
      <alignment horizontal="center"/>
    </xf>
    <xf numFmtId="165" fontId="1" fillId="0" borderId="2" xfId="0" applyNumberFormat="1" applyFont="1" applyBorder="1" applyAlignment="1">
      <alignment horizontal="center" vertical="center" wrapText="1"/>
    </xf>
    <xf numFmtId="0" fontId="3" fillId="2" borderId="10" xfId="0" applyFont="1" applyFill="1" applyBorder="1" applyAlignment="1">
      <alignment horizontal="center" vertical="center" wrapText="1"/>
    </xf>
    <xf numFmtId="0" fontId="2" fillId="0" borderId="11" xfId="0" applyFont="1" applyBorder="1" applyAlignment="1">
      <alignment horizontal="center" vertical="top" wrapText="1"/>
    </xf>
    <xf numFmtId="0" fontId="3" fillId="0" borderId="11" xfId="0" applyFont="1" applyBorder="1" applyAlignment="1">
      <alignment vertical="center" wrapText="1"/>
    </xf>
    <xf numFmtId="0" fontId="4" fillId="2" borderId="6" xfId="0" applyFont="1" applyFill="1" applyBorder="1" applyAlignment="1">
      <alignment vertical="center" wrapText="1"/>
    </xf>
    <xf numFmtId="0" fontId="1" fillId="0" borderId="2" xfId="0" applyFont="1" applyBorder="1" applyAlignment="1">
      <alignment vertical="center" wrapText="1"/>
    </xf>
    <xf numFmtId="0" fontId="2" fillId="0" borderId="0" xfId="0" applyFont="1" applyAlignment="1">
      <alignment horizontal="center" vertical="top"/>
    </xf>
    <xf numFmtId="0" fontId="3" fillId="0" borderId="0" xfId="0" applyFont="1" applyAlignment="1">
      <alignment horizontal="center" vertical="center" wrapText="1"/>
    </xf>
    <xf numFmtId="0" fontId="3" fillId="2" borderId="13"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6" fillId="3" borderId="2" xfId="0" applyFont="1" applyFill="1" applyBorder="1" applyAlignment="1">
      <alignment horizontal="center" vertical="center" wrapText="1"/>
    </xf>
    <xf numFmtId="164" fontId="6" fillId="3" borderId="2" xfId="0" applyNumberFormat="1" applyFont="1" applyFill="1" applyBorder="1" applyAlignment="1">
      <alignment horizontal="right" vertical="center" wrapText="1"/>
    </xf>
    <xf numFmtId="9" fontId="6" fillId="3" borderId="2" xfId="0" applyNumberFormat="1" applyFont="1" applyFill="1" applyBorder="1" applyAlignment="1">
      <alignment horizontal="right" vertical="center" wrapText="1"/>
    </xf>
    <xf numFmtId="165" fontId="6" fillId="3" borderId="2" xfId="0" applyNumberFormat="1" applyFont="1" applyFill="1" applyBorder="1" applyAlignment="1">
      <alignment horizontal="right" vertical="center" wrapText="1"/>
    </xf>
    <xf numFmtId="165" fontId="6" fillId="3" borderId="2" xfId="0" applyNumberFormat="1" applyFont="1" applyFill="1" applyBorder="1" applyAlignment="1">
      <alignment horizontal="center" vertical="center" wrapText="1"/>
    </xf>
    <xf numFmtId="14" fontId="6" fillId="3" borderId="22" xfId="0" applyNumberFormat="1" applyFont="1" applyFill="1" applyBorder="1" applyAlignment="1">
      <alignment horizontal="center" vertical="center" wrapText="1"/>
    </xf>
    <xf numFmtId="0" fontId="6" fillId="3" borderId="22"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8" fillId="3" borderId="0" xfId="0" applyFont="1" applyFill="1"/>
    <xf numFmtId="0" fontId="8" fillId="0" borderId="0" xfId="0" applyFont="1"/>
    <xf numFmtId="0" fontId="1" fillId="3" borderId="2" xfId="0" applyFont="1" applyFill="1" applyBorder="1" applyAlignment="1">
      <alignment horizontal="left" vertical="center" wrapText="1"/>
    </xf>
    <xf numFmtId="0" fontId="1" fillId="3" borderId="2" xfId="0" applyFont="1" applyFill="1" applyBorder="1" applyAlignment="1">
      <alignment horizontal="center" vertical="center" wrapText="1"/>
    </xf>
    <xf numFmtId="164" fontId="1" fillId="3" borderId="2" xfId="0" applyNumberFormat="1" applyFont="1" applyFill="1" applyBorder="1" applyAlignment="1">
      <alignment horizontal="right" vertical="center" wrapText="1"/>
    </xf>
    <xf numFmtId="9" fontId="1" fillId="3" borderId="2" xfId="0" applyNumberFormat="1" applyFont="1" applyFill="1" applyBorder="1" applyAlignment="1">
      <alignment horizontal="right" vertical="center" wrapText="1"/>
    </xf>
    <xf numFmtId="165" fontId="1" fillId="3" borderId="2" xfId="0" applyNumberFormat="1" applyFont="1" applyFill="1" applyBorder="1" applyAlignment="1">
      <alignment horizontal="right" vertical="center" wrapText="1"/>
    </xf>
    <xf numFmtId="165" fontId="1" fillId="3" borderId="2" xfId="0" applyNumberFormat="1" applyFont="1" applyFill="1" applyBorder="1" applyAlignment="1">
      <alignment horizontal="center" vertical="center" wrapText="1"/>
    </xf>
    <xf numFmtId="0" fontId="0" fillId="3" borderId="0" xfId="0" applyFill="1"/>
    <xf numFmtId="164" fontId="6" fillId="0" borderId="2" xfId="0" applyNumberFormat="1" applyFont="1" applyBorder="1" applyAlignment="1">
      <alignment horizontal="right" vertical="center" wrapText="1"/>
    </xf>
    <xf numFmtId="0" fontId="6" fillId="0" borderId="22" xfId="0" applyFont="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right" vertical="center" wrapText="1"/>
    </xf>
    <xf numFmtId="165" fontId="1" fillId="3" borderId="1" xfId="0" applyNumberFormat="1" applyFont="1" applyFill="1" applyBorder="1" applyAlignment="1">
      <alignment horizontal="right" vertical="center" wrapText="1"/>
    </xf>
    <xf numFmtId="14" fontId="1" fillId="3" borderId="23"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64" fontId="6" fillId="0" borderId="1" xfId="0" applyNumberFormat="1" applyFont="1" applyBorder="1" applyAlignment="1">
      <alignment horizontal="right" vertical="center" wrapText="1"/>
    </xf>
    <xf numFmtId="9" fontId="6" fillId="0" borderId="2" xfId="0" applyNumberFormat="1" applyFont="1" applyBorder="1" applyAlignment="1">
      <alignment horizontal="right" vertical="center" wrapText="1"/>
    </xf>
    <xf numFmtId="165" fontId="6" fillId="0" borderId="1" xfId="0" applyNumberFormat="1" applyFont="1" applyBorder="1" applyAlignment="1">
      <alignment horizontal="right" vertical="center" wrapText="1"/>
    </xf>
    <xf numFmtId="165" fontId="6" fillId="0" borderId="2" xfId="0" applyNumberFormat="1" applyFont="1" applyBorder="1" applyAlignment="1">
      <alignment horizontal="center" vertical="center" wrapText="1"/>
    </xf>
    <xf numFmtId="14" fontId="6" fillId="0" borderId="23" xfId="0" applyNumberFormat="1" applyFont="1" applyBorder="1" applyAlignment="1">
      <alignment horizontal="center" vertical="center" wrapText="1"/>
    </xf>
    <xf numFmtId="164" fontId="6" fillId="3" borderId="1" xfId="0" applyNumberFormat="1" applyFont="1" applyFill="1" applyBorder="1" applyAlignment="1">
      <alignment horizontal="right" vertical="center" wrapText="1"/>
    </xf>
    <xf numFmtId="165" fontId="6" fillId="3" borderId="1" xfId="0" applyNumberFormat="1" applyFont="1" applyFill="1" applyBorder="1" applyAlignment="1">
      <alignment horizontal="right" vertical="center" wrapText="1"/>
    </xf>
    <xf numFmtId="14" fontId="6" fillId="3" borderId="23" xfId="0" applyNumberFormat="1"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0" fontId="0" fillId="3" borderId="0" xfId="0" applyFill="1" applyAlignment="1">
      <alignment horizontal="center"/>
    </xf>
    <xf numFmtId="0" fontId="0" fillId="3" borderId="0" xfId="0" applyFill="1" applyAlignment="1">
      <alignment wrapText="1"/>
    </xf>
    <xf numFmtId="165" fontId="0" fillId="3" borderId="0" xfId="0" applyNumberFormat="1" applyFill="1"/>
    <xf numFmtId="165" fontId="0" fillId="3" borderId="0" xfId="0" applyNumberFormat="1" applyFill="1" applyAlignment="1">
      <alignment horizontal="center"/>
    </xf>
    <xf numFmtId="9" fontId="1" fillId="0" borderId="2"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4" fontId="1" fillId="0" borderId="23" xfId="0" applyNumberFormat="1" applyFont="1" applyBorder="1" applyAlignment="1">
      <alignment horizontal="center" vertical="center" wrapText="1"/>
    </xf>
    <xf numFmtId="14" fontId="1" fillId="0" borderId="25"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164" fontId="0" fillId="0" borderId="0" xfId="0" applyNumberFormat="1"/>
    <xf numFmtId="0" fontId="2" fillId="0" borderId="0" xfId="0" applyFont="1" applyAlignment="1">
      <alignment vertical="top" wrapText="1"/>
    </xf>
    <xf numFmtId="0" fontId="3" fillId="2" borderId="26" xfId="0" applyFont="1" applyFill="1" applyBorder="1" applyAlignment="1">
      <alignment vertical="center" wrapText="1"/>
    </xf>
    <xf numFmtId="166" fontId="1" fillId="0" borderId="1" xfId="0" applyNumberFormat="1" applyFont="1" applyBorder="1" applyAlignment="1">
      <alignment horizontal="right" vertical="center" wrapText="1"/>
    </xf>
    <xf numFmtId="164" fontId="1"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44" fontId="9" fillId="0" borderId="1" xfId="0" applyNumberFormat="1" applyFont="1" applyBorder="1" applyAlignment="1">
      <alignment vertical="center" wrapText="1"/>
    </xf>
    <xf numFmtId="9" fontId="1" fillId="0" borderId="1" xfId="0" applyNumberFormat="1" applyFont="1" applyBorder="1" applyAlignment="1">
      <alignment horizontal="center" vertical="center" wrapText="1"/>
    </xf>
    <xf numFmtId="165" fontId="9" fillId="0" borderId="1" xfId="0" applyNumberFormat="1" applyFont="1" applyBorder="1" applyAlignment="1">
      <alignment vertical="center" wrapText="1"/>
    </xf>
    <xf numFmtId="44" fontId="9" fillId="3" borderId="1" xfId="0" applyNumberFormat="1" applyFont="1" applyFill="1" applyBorder="1" applyAlignment="1">
      <alignment vertical="center" wrapText="1"/>
    </xf>
    <xf numFmtId="9" fontId="1" fillId="3" borderId="1" xfId="0" applyNumberFormat="1" applyFont="1" applyFill="1" applyBorder="1" applyAlignment="1">
      <alignment horizontal="center" vertical="center" wrapText="1"/>
    </xf>
    <xf numFmtId="165" fontId="9" fillId="3" borderId="1" xfId="0" applyNumberFormat="1" applyFont="1" applyFill="1" applyBorder="1" applyAlignment="1">
      <alignment vertical="center" wrapText="1"/>
    </xf>
    <xf numFmtId="0" fontId="9"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65" fontId="9" fillId="0" borderId="1" xfId="0" applyNumberFormat="1" applyFont="1" applyBorder="1" applyAlignment="1">
      <alignment horizontal="right" vertical="center" wrapText="1"/>
    </xf>
    <xf numFmtId="165" fontId="1" fillId="0" borderId="1" xfId="0" applyNumberFormat="1" applyFont="1" applyBorder="1" applyAlignment="1">
      <alignment vertical="center"/>
    </xf>
    <xf numFmtId="165" fontId="1" fillId="0" borderId="1" xfId="0" applyNumberFormat="1" applyFont="1" applyBorder="1" applyAlignment="1">
      <alignment horizontal="right" vertical="center"/>
    </xf>
    <xf numFmtId="0" fontId="0" fillId="0" borderId="0" xfId="0" applyAlignment="1">
      <alignment horizontal="center" vertical="center"/>
    </xf>
    <xf numFmtId="0" fontId="1" fillId="0" borderId="1" xfId="0" applyFont="1" applyBorder="1" applyAlignment="1">
      <alignment horizontal="center" vertical="center"/>
    </xf>
    <xf numFmtId="0" fontId="1" fillId="0" borderId="23" xfId="0" applyFont="1" applyBorder="1" applyAlignment="1">
      <alignment horizontal="left" vertical="center" wrapText="1"/>
    </xf>
    <xf numFmtId="14" fontId="1" fillId="0" borderId="26"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166" fontId="1" fillId="0" borderId="27" xfId="0" applyNumberFormat="1" applyFont="1" applyBorder="1" applyAlignment="1">
      <alignment vertical="center" wrapText="1"/>
    </xf>
    <xf numFmtId="166" fontId="1" fillId="0" borderId="2" xfId="0" applyNumberFormat="1" applyFont="1" applyBorder="1" applyAlignment="1">
      <alignment vertical="center" wrapText="1"/>
    </xf>
    <xf numFmtId="9" fontId="1" fillId="0" borderId="26"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165" fontId="1" fillId="0" borderId="26" xfId="0"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9" xfId="0" applyFont="1" applyBorder="1" applyAlignment="1">
      <alignment horizontal="center" vertical="top"/>
    </xf>
    <xf numFmtId="0" fontId="0" fillId="0" borderId="12"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24" xfId="0"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0" borderId="13" xfId="0" applyBorder="1" applyAlignment="1">
      <alignment horizontal="center"/>
    </xf>
    <xf numFmtId="0" fontId="0" fillId="0" borderId="11" xfId="0" applyBorder="1"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18" xfId="0" applyBorder="1" applyAlignment="1">
      <alignment horizontal="center"/>
    </xf>
    <xf numFmtId="0" fontId="4"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right"/>
    </xf>
    <xf numFmtId="165" fontId="0" fillId="0" borderId="0" xfId="0" applyNumberFormat="1" applyAlignment="1">
      <alignment horizontal="right"/>
    </xf>
    <xf numFmtId="0" fontId="2" fillId="0" borderId="0" xfId="0" applyFont="1" applyAlignment="1">
      <alignment horizontal="left" vertical="top" wrapText="1"/>
    </xf>
    <xf numFmtId="0" fontId="2" fillId="0" borderId="0" xfId="0" applyFont="1" applyAlignment="1">
      <alignment horizontal="right" vertical="top" wrapText="1"/>
    </xf>
    <xf numFmtId="0" fontId="3" fillId="2" borderId="5" xfId="0" applyFont="1" applyFill="1" applyBorder="1" applyAlignment="1">
      <alignment horizontal="center" vertical="center" wrapText="1"/>
    </xf>
    <xf numFmtId="0" fontId="6" fillId="0" borderId="2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10" fillId="0" borderId="28" xfId="0" applyFont="1" applyBorder="1" applyAlignment="1">
      <alignment horizontal="center" vertical="center" wrapText="1"/>
    </xf>
    <xf numFmtId="166" fontId="1" fillId="0" borderId="28" xfId="0" applyNumberFormat="1" applyFont="1" applyBorder="1" applyAlignment="1">
      <alignment horizontal="center" vertical="center" wrapText="1"/>
    </xf>
    <xf numFmtId="165" fontId="1" fillId="0" borderId="2" xfId="0" applyNumberFormat="1" applyFont="1" applyBorder="1" applyAlignment="1">
      <alignment horizontal="right" vertical="center"/>
    </xf>
    <xf numFmtId="8" fontId="1" fillId="0" borderId="2" xfId="0" applyNumberFormat="1" applyFont="1" applyBorder="1" applyAlignment="1">
      <alignment horizontal="right" vertical="center" wrapText="1"/>
    </xf>
    <xf numFmtId="165" fontId="9" fillId="0" borderId="2"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0" fontId="9" fillId="0" borderId="28" xfId="0" applyFont="1" applyBorder="1" applyAlignment="1">
      <alignment horizontal="left" vertical="center" wrapText="1"/>
    </xf>
    <xf numFmtId="166" fontId="1" fillId="0" borderId="1" xfId="0" applyNumberFormat="1" applyFont="1" applyBorder="1" applyAlignment="1">
      <alignment horizontal="right" vertical="center"/>
    </xf>
    <xf numFmtId="8" fontId="1"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14" fontId="9" fillId="0" borderId="23" xfId="0" applyNumberFormat="1" applyFont="1" applyBorder="1" applyAlignment="1">
      <alignment horizontal="center" vertical="center" wrapText="1"/>
    </xf>
    <xf numFmtId="0" fontId="9" fillId="0" borderId="1" xfId="0" applyFont="1" applyBorder="1" applyAlignment="1">
      <alignment horizontal="left" vertical="center" wrapText="1"/>
    </xf>
    <xf numFmtId="44" fontId="9" fillId="0" borderId="1" xfId="0" applyNumberFormat="1" applyFont="1" applyBorder="1" applyAlignment="1">
      <alignment horizontal="right" vertical="center" wrapText="1"/>
    </xf>
    <xf numFmtId="0" fontId="1" fillId="0" borderId="2" xfId="0" applyFont="1" applyBorder="1" applyAlignment="1">
      <alignment horizontal="center" vertical="center"/>
    </xf>
    <xf numFmtId="14" fontId="1" fillId="0" borderId="22" xfId="0" applyNumberFormat="1" applyFont="1" applyBorder="1" applyAlignment="1">
      <alignment horizontal="center" vertical="center" wrapText="1"/>
    </xf>
    <xf numFmtId="4" fontId="1" fillId="0" borderId="1" xfId="0" applyNumberFormat="1" applyFont="1" applyBorder="1" applyAlignment="1">
      <alignment horizontal="right" vertical="center"/>
    </xf>
    <xf numFmtId="14" fontId="1" fillId="0" borderId="1" xfId="0" applyNumberFormat="1" applyFont="1" applyBorder="1" applyAlignment="1">
      <alignment horizontal="center" vertical="center"/>
    </xf>
    <xf numFmtId="165" fontId="6" fillId="0" borderId="1" xfId="0" applyNumberFormat="1" applyFont="1" applyBorder="1" applyAlignment="1">
      <alignment horizontal="right" vertical="center"/>
    </xf>
    <xf numFmtId="49" fontId="1" fillId="0" borderId="1" xfId="0" applyNumberFormat="1" applyFont="1" applyBorder="1" applyAlignment="1">
      <alignment horizontal="center" vertical="center" wrapText="1"/>
    </xf>
    <xf numFmtId="9" fontId="1" fillId="0" borderId="28"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DA649-97CB-41D9-AF85-EC4833B202C9}">
  <sheetPr>
    <pageSetUpPr fitToPage="1"/>
  </sheetPr>
  <dimension ref="A1:P218"/>
  <sheetViews>
    <sheetView tabSelected="1" zoomScaleNormal="100" workbookViewId="0">
      <selection sqref="A1:XFD3"/>
    </sheetView>
  </sheetViews>
  <sheetFormatPr baseColWidth="10" defaultColWidth="9.140625" defaultRowHeight="15" x14ac:dyDescent="0.25"/>
  <cols>
    <col min="1" max="1" width="11.7109375" style="10" customWidth="1"/>
    <col min="2" max="2" width="8.7109375" style="10" customWidth="1"/>
    <col min="3" max="3" width="41.7109375" style="10" bestFit="1" customWidth="1"/>
    <col min="4" max="4" width="16.7109375" style="10" customWidth="1"/>
    <col min="5" max="5" width="15.28515625" style="10" customWidth="1"/>
    <col min="6" max="6" width="43.85546875" style="145" customWidth="1"/>
    <col min="7" max="7" width="19.7109375" style="10" customWidth="1"/>
    <col min="8" max="8" width="15.42578125" style="146" customWidth="1"/>
    <col min="9" max="9" width="14.85546875" style="146" customWidth="1"/>
    <col min="10" max="10" width="13.7109375" style="10" customWidth="1"/>
    <col min="11" max="11" width="12.28515625" style="147" customWidth="1"/>
    <col min="12" max="12" width="10.140625" style="22" customWidth="1"/>
    <col min="13" max="13" width="16.28515625" style="10" customWidth="1"/>
    <col min="14" max="14" width="39.5703125" style="10" bestFit="1" customWidth="1"/>
    <col min="15" max="15" width="11" style="10" bestFit="1" customWidth="1"/>
    <col min="16" max="16" width="13.42578125" style="10" customWidth="1"/>
  </cols>
  <sheetData>
    <row r="1" spans="1:16" ht="20.25" thickBot="1" x14ac:dyDescent="0.3">
      <c r="A1" s="122" t="s">
        <v>1121</v>
      </c>
      <c r="B1" s="123"/>
      <c r="C1" s="123"/>
      <c r="D1" s="123"/>
      <c r="E1" s="123"/>
      <c r="F1" s="123"/>
      <c r="G1" s="123"/>
      <c r="H1" s="123"/>
      <c r="I1" s="123"/>
      <c r="J1" s="123"/>
      <c r="K1" s="123"/>
      <c r="L1" s="123"/>
      <c r="M1" s="123"/>
      <c r="N1" s="124"/>
      <c r="O1" s="125"/>
      <c r="P1" s="126"/>
    </row>
    <row r="2" spans="1:16" ht="19.5" customHeight="1" thickBot="1" x14ac:dyDescent="0.3">
      <c r="A2" s="1"/>
      <c r="B2" s="1"/>
      <c r="C2" s="129"/>
      <c r="D2" s="130"/>
      <c r="E2" s="1"/>
      <c r="F2" s="148"/>
      <c r="G2" s="1"/>
      <c r="H2" s="149"/>
      <c r="I2" s="131" t="s">
        <v>25</v>
      </c>
      <c r="J2" s="132"/>
      <c r="K2" s="133"/>
      <c r="L2" s="31"/>
      <c r="M2" s="134" t="s">
        <v>26</v>
      </c>
      <c r="N2" s="135"/>
      <c r="O2" s="127"/>
      <c r="P2" s="128"/>
    </row>
    <row r="3" spans="1:16" s="10" customFormat="1" ht="52.9" customHeight="1" thickBot="1" x14ac:dyDescent="0.3">
      <c r="A3" s="150" t="s">
        <v>0</v>
      </c>
      <c r="B3" s="19" t="s">
        <v>32</v>
      </c>
      <c r="C3" s="19" t="s">
        <v>22</v>
      </c>
      <c r="D3" s="19" t="s">
        <v>33</v>
      </c>
      <c r="E3" s="19" t="s">
        <v>29</v>
      </c>
      <c r="F3" s="19" t="s">
        <v>1</v>
      </c>
      <c r="G3" s="19" t="s">
        <v>28</v>
      </c>
      <c r="H3" s="19" t="s">
        <v>23</v>
      </c>
      <c r="I3" s="19" t="s">
        <v>53</v>
      </c>
      <c r="J3" s="19" t="s">
        <v>24</v>
      </c>
      <c r="K3" s="19" t="s">
        <v>2</v>
      </c>
      <c r="L3" s="19" t="s">
        <v>35</v>
      </c>
      <c r="M3" s="19" t="s">
        <v>3</v>
      </c>
      <c r="N3" s="19" t="s">
        <v>4</v>
      </c>
      <c r="O3" s="33" t="s">
        <v>5</v>
      </c>
      <c r="P3" s="37" t="s">
        <v>186</v>
      </c>
    </row>
    <row r="4" spans="1:16" ht="75.599999999999994" customHeight="1" x14ac:dyDescent="0.25">
      <c r="A4" s="151" t="s">
        <v>21</v>
      </c>
      <c r="B4" s="151">
        <v>1</v>
      </c>
      <c r="C4" s="151" t="s">
        <v>1122</v>
      </c>
      <c r="D4" s="152" t="s">
        <v>1123</v>
      </c>
      <c r="E4" s="13" t="s">
        <v>31</v>
      </c>
      <c r="F4" s="153" t="s">
        <v>1124</v>
      </c>
      <c r="G4" s="154" t="s">
        <v>564</v>
      </c>
      <c r="H4" s="155">
        <v>21750000</v>
      </c>
      <c r="I4" s="156">
        <v>10200000</v>
      </c>
      <c r="J4" s="82">
        <v>7.0000000000000007E-2</v>
      </c>
      <c r="K4" s="157">
        <v>10914000</v>
      </c>
      <c r="L4" s="158" t="s">
        <v>566</v>
      </c>
      <c r="M4" s="23" t="s">
        <v>1125</v>
      </c>
      <c r="N4" s="152" t="s">
        <v>1126</v>
      </c>
      <c r="O4" s="159">
        <v>44972</v>
      </c>
      <c r="P4" s="17">
        <v>45012</v>
      </c>
    </row>
    <row r="5" spans="1:16" ht="73.900000000000006" customHeight="1" x14ac:dyDescent="0.25">
      <c r="A5" s="151"/>
      <c r="B5" s="121"/>
      <c r="C5" s="151"/>
      <c r="D5" s="94"/>
      <c r="E5" s="8" t="s">
        <v>31</v>
      </c>
      <c r="F5" s="160" t="s">
        <v>1127</v>
      </c>
      <c r="G5" s="154"/>
      <c r="H5" s="155"/>
      <c r="I5" s="161">
        <v>800000</v>
      </c>
      <c r="J5" s="97">
        <v>7.0000000000000007E-2</v>
      </c>
      <c r="K5" s="162">
        <v>856000</v>
      </c>
      <c r="L5" s="163" t="s">
        <v>566</v>
      </c>
      <c r="M5" s="83" t="s">
        <v>1128</v>
      </c>
      <c r="N5" s="94" t="s">
        <v>1129</v>
      </c>
      <c r="O5" s="164">
        <v>44991</v>
      </c>
      <c r="P5" s="9">
        <v>45026</v>
      </c>
    </row>
    <row r="6" spans="1:16" ht="48.6" customHeight="1" x14ac:dyDescent="0.25">
      <c r="A6" s="8" t="s">
        <v>21</v>
      </c>
      <c r="B6" s="66">
        <v>2</v>
      </c>
      <c r="C6" s="94" t="s">
        <v>1130</v>
      </c>
      <c r="D6" s="8" t="s">
        <v>34</v>
      </c>
      <c r="E6" s="8" t="s">
        <v>31</v>
      </c>
      <c r="F6" s="165" t="s">
        <v>1131</v>
      </c>
      <c r="G6" s="8" t="s">
        <v>564</v>
      </c>
      <c r="H6" s="166">
        <v>1536000</v>
      </c>
      <c r="I6" s="166">
        <v>1536000</v>
      </c>
      <c r="J6" s="97">
        <v>7.0000000000000007E-2</v>
      </c>
      <c r="K6" s="104">
        <v>1643520</v>
      </c>
      <c r="L6" s="83" t="s">
        <v>36</v>
      </c>
      <c r="M6" s="94" t="s">
        <v>1132</v>
      </c>
      <c r="N6" s="94" t="s">
        <v>1133</v>
      </c>
      <c r="O6" s="84">
        <v>44917</v>
      </c>
      <c r="P6" s="9">
        <v>44952</v>
      </c>
    </row>
    <row r="7" spans="1:16" ht="45" x14ac:dyDescent="0.25">
      <c r="A7" s="13" t="s">
        <v>21</v>
      </c>
      <c r="B7" s="66">
        <v>3</v>
      </c>
      <c r="C7" s="152" t="s">
        <v>1134</v>
      </c>
      <c r="D7" s="8" t="s">
        <v>34</v>
      </c>
      <c r="E7" s="8" t="s">
        <v>31</v>
      </c>
      <c r="F7" s="153" t="s">
        <v>1135</v>
      </c>
      <c r="G7" s="13" t="s">
        <v>198</v>
      </c>
      <c r="H7" s="156">
        <v>74766.36</v>
      </c>
      <c r="I7" s="156">
        <v>74766.36</v>
      </c>
      <c r="J7" s="82">
        <v>7.0000000000000007E-2</v>
      </c>
      <c r="K7" s="156">
        <v>80000</v>
      </c>
      <c r="L7" s="23" t="s">
        <v>36</v>
      </c>
      <c r="M7" s="167" t="s">
        <v>1136</v>
      </c>
      <c r="N7" s="167" t="s">
        <v>1137</v>
      </c>
      <c r="O7" s="168">
        <v>44924</v>
      </c>
      <c r="P7" s="17">
        <v>44946</v>
      </c>
    </row>
    <row r="8" spans="1:16" ht="45" x14ac:dyDescent="0.25">
      <c r="A8" s="8" t="s">
        <v>21</v>
      </c>
      <c r="B8" s="66">
        <v>4</v>
      </c>
      <c r="C8" s="94" t="s">
        <v>1138</v>
      </c>
      <c r="D8" s="8" t="s">
        <v>34</v>
      </c>
      <c r="E8" s="8" t="s">
        <v>31</v>
      </c>
      <c r="F8" s="165" t="s">
        <v>1139</v>
      </c>
      <c r="G8" s="8" t="s">
        <v>198</v>
      </c>
      <c r="H8" s="106">
        <v>74766.36</v>
      </c>
      <c r="I8" s="106">
        <v>74766.36</v>
      </c>
      <c r="J8" s="97">
        <v>7.0000000000000007E-2</v>
      </c>
      <c r="K8" s="106">
        <v>80000</v>
      </c>
      <c r="L8" s="83" t="s">
        <v>36</v>
      </c>
      <c r="M8" s="108" t="s">
        <v>369</v>
      </c>
      <c r="N8" s="108" t="s">
        <v>370</v>
      </c>
      <c r="O8" s="84">
        <v>44915</v>
      </c>
      <c r="P8" s="9">
        <v>44944</v>
      </c>
    </row>
    <row r="9" spans="1:16" ht="45" x14ac:dyDescent="0.25">
      <c r="A9" s="8" t="s">
        <v>21</v>
      </c>
      <c r="B9" s="66">
        <v>5</v>
      </c>
      <c r="C9" s="94" t="s">
        <v>1140</v>
      </c>
      <c r="D9" s="8" t="s">
        <v>34</v>
      </c>
      <c r="E9" s="8" t="s">
        <v>31</v>
      </c>
      <c r="F9" s="165" t="s">
        <v>1141</v>
      </c>
      <c r="G9" s="8" t="s">
        <v>198</v>
      </c>
      <c r="H9" s="106">
        <v>48135.98</v>
      </c>
      <c r="I9" s="106">
        <v>48135.98</v>
      </c>
      <c r="J9" s="97">
        <v>7.0000000000000007E-2</v>
      </c>
      <c r="K9" s="106">
        <v>51505.5</v>
      </c>
      <c r="L9" s="83" t="s">
        <v>36</v>
      </c>
      <c r="M9" s="108" t="s">
        <v>369</v>
      </c>
      <c r="N9" s="108" t="s">
        <v>370</v>
      </c>
      <c r="O9" s="84">
        <v>44967</v>
      </c>
      <c r="P9" s="9">
        <v>44970</v>
      </c>
    </row>
    <row r="10" spans="1:16" ht="45" x14ac:dyDescent="0.25">
      <c r="A10" s="8" t="s">
        <v>21</v>
      </c>
      <c r="B10" s="66">
        <v>6</v>
      </c>
      <c r="C10" s="94" t="s">
        <v>1142</v>
      </c>
      <c r="D10" s="8" t="s">
        <v>34</v>
      </c>
      <c r="E10" s="8" t="s">
        <v>31</v>
      </c>
      <c r="F10" s="165" t="s">
        <v>1143</v>
      </c>
      <c r="G10" s="8" t="s">
        <v>198</v>
      </c>
      <c r="H10" s="106">
        <v>38323.599999999999</v>
      </c>
      <c r="I10" s="106">
        <v>38323.599999999999</v>
      </c>
      <c r="J10" s="97">
        <v>7.0000000000000007E-2</v>
      </c>
      <c r="K10" s="106">
        <v>41006.25</v>
      </c>
      <c r="L10" s="83" t="s">
        <v>36</v>
      </c>
      <c r="M10" s="108" t="s">
        <v>1136</v>
      </c>
      <c r="N10" s="108" t="s">
        <v>1144</v>
      </c>
      <c r="O10" s="84">
        <v>44924</v>
      </c>
      <c r="P10" s="9">
        <v>44938</v>
      </c>
    </row>
    <row r="11" spans="1:16" ht="45" x14ac:dyDescent="0.25">
      <c r="A11" s="8" t="s">
        <v>21</v>
      </c>
      <c r="B11" s="66">
        <v>7</v>
      </c>
      <c r="C11" s="94" t="s">
        <v>1145</v>
      </c>
      <c r="D11" s="8" t="s">
        <v>34</v>
      </c>
      <c r="E11" s="8" t="s">
        <v>31</v>
      </c>
      <c r="F11" s="165" t="s">
        <v>1146</v>
      </c>
      <c r="G11" s="8" t="s">
        <v>198</v>
      </c>
      <c r="H11" s="106">
        <v>140186.92000000001</v>
      </c>
      <c r="I11" s="106">
        <v>140186.92000000001</v>
      </c>
      <c r="J11" s="97">
        <v>7.0000000000000007E-2</v>
      </c>
      <c r="K11" s="106">
        <v>150000</v>
      </c>
      <c r="L11" s="83" t="s">
        <v>36</v>
      </c>
      <c r="M11" s="83" t="s">
        <v>211</v>
      </c>
      <c r="N11" s="83" t="s">
        <v>1147</v>
      </c>
      <c r="O11" s="84">
        <v>44922</v>
      </c>
      <c r="P11" s="9">
        <v>44938</v>
      </c>
    </row>
    <row r="12" spans="1:16" ht="45" x14ac:dyDescent="0.25">
      <c r="A12" s="8" t="s">
        <v>21</v>
      </c>
      <c r="B12" s="66">
        <v>8</v>
      </c>
      <c r="C12" s="94" t="s">
        <v>1148</v>
      </c>
      <c r="D12" s="8" t="s">
        <v>34</v>
      </c>
      <c r="E12" s="8" t="s">
        <v>31</v>
      </c>
      <c r="F12" s="165" t="s">
        <v>1149</v>
      </c>
      <c r="G12" s="8" t="s">
        <v>198</v>
      </c>
      <c r="H12" s="106">
        <v>140186.92000000001</v>
      </c>
      <c r="I12" s="106">
        <v>140186.92000000001</v>
      </c>
      <c r="J12" s="97">
        <v>7.0000000000000007E-2</v>
      </c>
      <c r="K12" s="106">
        <v>150000</v>
      </c>
      <c r="L12" s="83" t="s">
        <v>36</v>
      </c>
      <c r="M12" s="83" t="s">
        <v>711</v>
      </c>
      <c r="N12" s="83" t="s">
        <v>1150</v>
      </c>
      <c r="O12" s="84">
        <v>44939</v>
      </c>
      <c r="P12" s="9">
        <v>44947</v>
      </c>
    </row>
    <row r="13" spans="1:16" ht="46.9" customHeight="1" x14ac:dyDescent="0.25">
      <c r="A13" s="8" t="s">
        <v>21</v>
      </c>
      <c r="B13" s="66">
        <v>9</v>
      </c>
      <c r="C13" s="94" t="s">
        <v>1151</v>
      </c>
      <c r="D13" s="8" t="s">
        <v>34</v>
      </c>
      <c r="E13" s="8" t="s">
        <v>31</v>
      </c>
      <c r="F13" s="165" t="s">
        <v>1152</v>
      </c>
      <c r="G13" s="8" t="s">
        <v>100</v>
      </c>
      <c r="H13" s="166">
        <v>8000</v>
      </c>
      <c r="I13" s="166">
        <v>8000</v>
      </c>
      <c r="J13" s="97">
        <v>7.0000000000000007E-2</v>
      </c>
      <c r="K13" s="104">
        <v>8560</v>
      </c>
      <c r="L13" s="83" t="s">
        <v>36</v>
      </c>
      <c r="M13" s="94" t="s">
        <v>76</v>
      </c>
      <c r="N13" s="94" t="s">
        <v>77</v>
      </c>
      <c r="O13" s="84">
        <v>44938</v>
      </c>
      <c r="P13" s="9">
        <v>44929</v>
      </c>
    </row>
    <row r="14" spans="1:16" ht="50.45" customHeight="1" x14ac:dyDescent="0.25">
      <c r="A14" s="8" t="s">
        <v>21</v>
      </c>
      <c r="B14" s="66">
        <v>10</v>
      </c>
      <c r="C14" s="94" t="s">
        <v>1153</v>
      </c>
      <c r="D14" s="8" t="s">
        <v>34</v>
      </c>
      <c r="E14" s="8" t="s">
        <v>31</v>
      </c>
      <c r="F14" s="165" t="s">
        <v>1154</v>
      </c>
      <c r="G14" s="8" t="s">
        <v>100</v>
      </c>
      <c r="H14" s="166">
        <v>14999</v>
      </c>
      <c r="I14" s="166">
        <v>14999</v>
      </c>
      <c r="J14" s="97">
        <v>7.0000000000000007E-2</v>
      </c>
      <c r="K14" s="104">
        <v>16048.93</v>
      </c>
      <c r="L14" s="83" t="s">
        <v>36</v>
      </c>
      <c r="M14" s="94" t="s">
        <v>1155</v>
      </c>
      <c r="N14" s="94" t="s">
        <v>1156</v>
      </c>
      <c r="O14" s="84">
        <v>44981</v>
      </c>
      <c r="P14" s="9">
        <v>45002</v>
      </c>
    </row>
    <row r="15" spans="1:16" ht="45.75" customHeight="1" x14ac:dyDescent="0.25">
      <c r="A15" s="8" t="s">
        <v>21</v>
      </c>
      <c r="B15" s="66">
        <v>11</v>
      </c>
      <c r="C15" s="94" t="s">
        <v>1157</v>
      </c>
      <c r="D15" s="8" t="s">
        <v>34</v>
      </c>
      <c r="E15" s="8" t="s">
        <v>227</v>
      </c>
      <c r="F15" s="165" t="s">
        <v>1158</v>
      </c>
      <c r="G15" s="8" t="s">
        <v>100</v>
      </c>
      <c r="H15" s="166">
        <v>14999</v>
      </c>
      <c r="I15" s="166">
        <v>14999</v>
      </c>
      <c r="J15" s="97">
        <v>7.0000000000000007E-2</v>
      </c>
      <c r="K15" s="104">
        <v>16048.93</v>
      </c>
      <c r="L15" s="83" t="s">
        <v>36</v>
      </c>
      <c r="M15" s="94" t="s">
        <v>1159</v>
      </c>
      <c r="N15" s="94" t="s">
        <v>1160</v>
      </c>
      <c r="O15" s="84">
        <v>44945</v>
      </c>
      <c r="P15" s="9">
        <v>44950</v>
      </c>
    </row>
    <row r="16" spans="1:16" ht="45" x14ac:dyDescent="0.25">
      <c r="A16" s="8" t="s">
        <v>21</v>
      </c>
      <c r="B16" s="66">
        <v>12</v>
      </c>
      <c r="C16" s="94" t="s">
        <v>1161</v>
      </c>
      <c r="D16" s="8" t="s">
        <v>34</v>
      </c>
      <c r="E16" s="8" t="s">
        <v>31</v>
      </c>
      <c r="F16" s="165" t="s">
        <v>1162</v>
      </c>
      <c r="G16" s="8" t="s">
        <v>198</v>
      </c>
      <c r="H16" s="166">
        <v>32707.01</v>
      </c>
      <c r="I16" s="166">
        <v>32707.01</v>
      </c>
      <c r="J16" s="97">
        <v>7.0000000000000007E-2</v>
      </c>
      <c r="K16" s="104">
        <v>34996.5</v>
      </c>
      <c r="L16" s="83" t="s">
        <v>36</v>
      </c>
      <c r="M16" s="94" t="s">
        <v>1163</v>
      </c>
      <c r="N16" s="94" t="s">
        <v>1164</v>
      </c>
      <c r="O16" s="84">
        <v>44989</v>
      </c>
      <c r="P16" s="9">
        <v>44995</v>
      </c>
    </row>
    <row r="17" spans="1:16" ht="45" x14ac:dyDescent="0.25">
      <c r="A17" s="8" t="s">
        <v>21</v>
      </c>
      <c r="B17" s="66">
        <v>13</v>
      </c>
      <c r="C17" s="94" t="s">
        <v>1165</v>
      </c>
      <c r="D17" s="8" t="s">
        <v>34</v>
      </c>
      <c r="E17" s="8" t="s">
        <v>31</v>
      </c>
      <c r="F17" s="165" t="s">
        <v>1166</v>
      </c>
      <c r="G17" s="8" t="s">
        <v>198</v>
      </c>
      <c r="H17" s="166">
        <v>25513.8</v>
      </c>
      <c r="I17" s="166">
        <v>25513.8</v>
      </c>
      <c r="J17" s="97">
        <v>7.0000000000000007E-2</v>
      </c>
      <c r="K17" s="104">
        <v>27299.77</v>
      </c>
      <c r="L17" s="83" t="s">
        <v>36</v>
      </c>
      <c r="M17" s="94" t="s">
        <v>611</v>
      </c>
      <c r="N17" s="94" t="s">
        <v>1167</v>
      </c>
      <c r="O17" s="84">
        <v>44987</v>
      </c>
      <c r="P17" s="9">
        <v>44989</v>
      </c>
    </row>
    <row r="18" spans="1:16" ht="45" x14ac:dyDescent="0.25">
      <c r="A18" s="8" t="s">
        <v>21</v>
      </c>
      <c r="B18" s="66">
        <v>14</v>
      </c>
      <c r="C18" s="94" t="s">
        <v>1168</v>
      </c>
      <c r="D18" s="8" t="s">
        <v>34</v>
      </c>
      <c r="E18" s="8" t="s">
        <v>31</v>
      </c>
      <c r="F18" s="165" t="s">
        <v>1169</v>
      </c>
      <c r="G18" s="8" t="s">
        <v>198</v>
      </c>
      <c r="H18" s="166">
        <v>15813.08</v>
      </c>
      <c r="I18" s="166">
        <v>15813.08</v>
      </c>
      <c r="J18" s="97">
        <v>7.0000000000000007E-2</v>
      </c>
      <c r="K18" s="104">
        <v>16920</v>
      </c>
      <c r="L18" s="83" t="s">
        <v>36</v>
      </c>
      <c r="M18" s="94" t="s">
        <v>959</v>
      </c>
      <c r="N18" s="94" t="s">
        <v>1170</v>
      </c>
      <c r="O18" s="84">
        <v>44987</v>
      </c>
      <c r="P18" s="9">
        <v>44989</v>
      </c>
    </row>
    <row r="19" spans="1:16" ht="45" x14ac:dyDescent="0.25">
      <c r="A19" s="8" t="s">
        <v>21</v>
      </c>
      <c r="B19" s="66">
        <v>15</v>
      </c>
      <c r="C19" s="94" t="s">
        <v>1171</v>
      </c>
      <c r="D19" s="8" t="s">
        <v>34</v>
      </c>
      <c r="E19" s="8" t="s">
        <v>31</v>
      </c>
      <c r="F19" s="165" t="s">
        <v>1172</v>
      </c>
      <c r="G19" s="8" t="s">
        <v>198</v>
      </c>
      <c r="H19" s="166">
        <v>33644.86</v>
      </c>
      <c r="I19" s="166">
        <v>33644.86</v>
      </c>
      <c r="J19" s="97">
        <v>7.0000000000000007E-2</v>
      </c>
      <c r="K19" s="104">
        <v>36000</v>
      </c>
      <c r="L19" s="83" t="s">
        <v>36</v>
      </c>
      <c r="M19" s="94" t="s">
        <v>1173</v>
      </c>
      <c r="N19" s="94" t="s">
        <v>1174</v>
      </c>
      <c r="O19" s="84">
        <v>45013</v>
      </c>
      <c r="P19" s="9" t="s">
        <v>1175</v>
      </c>
    </row>
    <row r="20" spans="1:16" ht="45" x14ac:dyDescent="0.25">
      <c r="A20" s="8" t="s">
        <v>21</v>
      </c>
      <c r="B20" s="66">
        <v>16</v>
      </c>
      <c r="C20" s="94" t="s">
        <v>1176</v>
      </c>
      <c r="D20" s="8" t="s">
        <v>34</v>
      </c>
      <c r="E20" s="8" t="s">
        <v>31</v>
      </c>
      <c r="F20" s="165" t="s">
        <v>1177</v>
      </c>
      <c r="G20" s="8" t="s">
        <v>198</v>
      </c>
      <c r="H20" s="166">
        <v>22313.71</v>
      </c>
      <c r="I20" s="166">
        <v>22313.71</v>
      </c>
      <c r="J20" s="97">
        <v>7.0000000000000007E-2</v>
      </c>
      <c r="K20" s="104">
        <v>23875.67</v>
      </c>
      <c r="L20" s="83" t="s">
        <v>36</v>
      </c>
      <c r="M20" s="94" t="s">
        <v>401</v>
      </c>
      <c r="N20" s="94" t="s">
        <v>1178</v>
      </c>
      <c r="O20" s="84">
        <v>44989</v>
      </c>
      <c r="P20" s="9">
        <v>45013</v>
      </c>
    </row>
    <row r="21" spans="1:16" ht="45" x14ac:dyDescent="0.25">
      <c r="A21" s="8" t="s">
        <v>21</v>
      </c>
      <c r="B21" s="66">
        <v>17</v>
      </c>
      <c r="C21" s="94" t="s">
        <v>1179</v>
      </c>
      <c r="D21" s="8" t="s">
        <v>34</v>
      </c>
      <c r="E21" s="8" t="s">
        <v>31</v>
      </c>
      <c r="F21" s="165" t="s">
        <v>1180</v>
      </c>
      <c r="G21" s="8" t="s">
        <v>198</v>
      </c>
      <c r="H21" s="166">
        <v>31214.95</v>
      </c>
      <c r="I21" s="166">
        <v>31214.95</v>
      </c>
      <c r="J21" s="97">
        <v>7.0000000000000007E-2</v>
      </c>
      <c r="K21" s="104">
        <v>33400</v>
      </c>
      <c r="L21" s="83" t="s">
        <v>36</v>
      </c>
      <c r="M21" s="94" t="s">
        <v>596</v>
      </c>
      <c r="N21" s="94" t="s">
        <v>1181</v>
      </c>
      <c r="O21" s="84">
        <v>44989</v>
      </c>
      <c r="P21" s="9">
        <v>44995</v>
      </c>
    </row>
    <row r="22" spans="1:16" ht="45" x14ac:dyDescent="0.25">
      <c r="A22" s="8" t="s">
        <v>21</v>
      </c>
      <c r="B22" s="66">
        <v>18</v>
      </c>
      <c r="C22" s="94" t="s">
        <v>1182</v>
      </c>
      <c r="D22" s="8" t="s">
        <v>34</v>
      </c>
      <c r="E22" s="8" t="s">
        <v>31</v>
      </c>
      <c r="F22" s="165" t="s">
        <v>1183</v>
      </c>
      <c r="G22" s="8" t="s">
        <v>198</v>
      </c>
      <c r="H22" s="166">
        <v>23078.83</v>
      </c>
      <c r="I22" s="166">
        <v>23078.83</v>
      </c>
      <c r="J22" s="97">
        <v>7.0000000000000007E-2</v>
      </c>
      <c r="K22" s="104">
        <v>24694.35</v>
      </c>
      <c r="L22" s="83" t="s">
        <v>36</v>
      </c>
      <c r="M22" s="94" t="s">
        <v>854</v>
      </c>
      <c r="N22" s="94" t="s">
        <v>1184</v>
      </c>
      <c r="O22" s="84">
        <v>44989</v>
      </c>
      <c r="P22" s="9">
        <v>45012</v>
      </c>
    </row>
    <row r="23" spans="1:16" ht="45" x14ac:dyDescent="0.25">
      <c r="A23" s="8" t="s">
        <v>21</v>
      </c>
      <c r="B23" s="66">
        <v>19</v>
      </c>
      <c r="C23" s="94" t="s">
        <v>1185</v>
      </c>
      <c r="D23" s="8" t="s">
        <v>34</v>
      </c>
      <c r="E23" s="8" t="s">
        <v>31</v>
      </c>
      <c r="F23" s="165" t="s">
        <v>1186</v>
      </c>
      <c r="G23" s="8" t="s">
        <v>198</v>
      </c>
      <c r="H23" s="166">
        <v>31281.65</v>
      </c>
      <c r="I23" s="166">
        <v>31281.65</v>
      </c>
      <c r="J23" s="97">
        <v>7.0000000000000007E-2</v>
      </c>
      <c r="K23" s="104">
        <v>33471.370000000003</v>
      </c>
      <c r="L23" s="83" t="s">
        <v>36</v>
      </c>
      <c r="M23" s="94" t="s">
        <v>1187</v>
      </c>
      <c r="N23" s="94" t="s">
        <v>1188</v>
      </c>
      <c r="O23" s="84">
        <v>44989</v>
      </c>
      <c r="P23" s="9">
        <v>44995</v>
      </c>
    </row>
    <row r="24" spans="1:16" ht="45" x14ac:dyDescent="0.25">
      <c r="A24" s="8" t="s">
        <v>21</v>
      </c>
      <c r="B24" s="66">
        <v>20</v>
      </c>
      <c r="C24" s="94" t="s">
        <v>1189</v>
      </c>
      <c r="D24" s="8" t="s">
        <v>34</v>
      </c>
      <c r="E24" s="8" t="s">
        <v>31</v>
      </c>
      <c r="F24" s="165" t="s">
        <v>1190</v>
      </c>
      <c r="G24" s="8" t="s">
        <v>198</v>
      </c>
      <c r="H24" s="166">
        <v>22429.91</v>
      </c>
      <c r="I24" s="166">
        <v>22429.91</v>
      </c>
      <c r="J24" s="97">
        <v>7.0000000000000007E-2</v>
      </c>
      <c r="K24" s="166">
        <v>24000</v>
      </c>
      <c r="L24" s="83" t="s">
        <v>36</v>
      </c>
      <c r="M24" s="94" t="s">
        <v>1191</v>
      </c>
      <c r="N24" s="94" t="s">
        <v>1192</v>
      </c>
      <c r="O24" s="84">
        <v>45013</v>
      </c>
      <c r="P24" s="9">
        <v>45019</v>
      </c>
    </row>
    <row r="25" spans="1:16" ht="45" x14ac:dyDescent="0.25">
      <c r="A25" s="8" t="s">
        <v>21</v>
      </c>
      <c r="B25" s="66">
        <v>21</v>
      </c>
      <c r="C25" s="94" t="s">
        <v>1193</v>
      </c>
      <c r="D25" s="8" t="s">
        <v>34</v>
      </c>
      <c r="E25" s="8" t="s">
        <v>31</v>
      </c>
      <c r="F25" s="165" t="s">
        <v>1194</v>
      </c>
      <c r="G25" s="8" t="s">
        <v>198</v>
      </c>
      <c r="H25" s="166">
        <v>17694.93</v>
      </c>
      <c r="I25" s="166">
        <v>17694.93</v>
      </c>
      <c r="J25" s="97">
        <v>7.0000000000000007E-2</v>
      </c>
      <c r="K25" s="104">
        <v>18933.580000000002</v>
      </c>
      <c r="L25" s="83" t="s">
        <v>36</v>
      </c>
      <c r="M25" s="94" t="s">
        <v>784</v>
      </c>
      <c r="N25" s="94" t="s">
        <v>1195</v>
      </c>
      <c r="O25" s="84">
        <v>44989</v>
      </c>
      <c r="P25" s="9">
        <v>44995</v>
      </c>
    </row>
    <row r="26" spans="1:16" ht="45" x14ac:dyDescent="0.25">
      <c r="A26" s="8" t="s">
        <v>21</v>
      </c>
      <c r="B26" s="66">
        <v>22</v>
      </c>
      <c r="C26" s="94" t="s">
        <v>1196</v>
      </c>
      <c r="D26" s="8" t="s">
        <v>34</v>
      </c>
      <c r="E26" s="8" t="s">
        <v>31</v>
      </c>
      <c r="F26" s="165" t="s">
        <v>1197</v>
      </c>
      <c r="G26" s="8" t="s">
        <v>198</v>
      </c>
      <c r="H26" s="166">
        <v>23716.45</v>
      </c>
      <c r="I26" s="166">
        <v>23716.45</v>
      </c>
      <c r="J26" s="97">
        <v>7.0000000000000007E-2</v>
      </c>
      <c r="K26" s="104">
        <v>25376.6</v>
      </c>
      <c r="L26" s="83" t="s">
        <v>36</v>
      </c>
      <c r="M26" s="94" t="s">
        <v>233</v>
      </c>
      <c r="N26" s="94" t="s">
        <v>944</v>
      </c>
      <c r="O26" s="84">
        <v>44987</v>
      </c>
      <c r="P26" s="9">
        <v>44989</v>
      </c>
    </row>
    <row r="27" spans="1:16" ht="45" x14ac:dyDescent="0.25">
      <c r="A27" s="8" t="s">
        <v>21</v>
      </c>
      <c r="B27" s="66">
        <v>23</v>
      </c>
      <c r="C27" s="94" t="s">
        <v>1198</v>
      </c>
      <c r="D27" s="8" t="s">
        <v>34</v>
      </c>
      <c r="E27" s="8" t="s">
        <v>31</v>
      </c>
      <c r="F27" s="165" t="s">
        <v>1199</v>
      </c>
      <c r="G27" s="8" t="s">
        <v>198</v>
      </c>
      <c r="H27" s="166">
        <v>22831.78</v>
      </c>
      <c r="I27" s="166">
        <v>22831.78</v>
      </c>
      <c r="J27" s="97">
        <v>7.0000000000000007E-2</v>
      </c>
      <c r="K27" s="104">
        <v>24430</v>
      </c>
      <c r="L27" s="83" t="s">
        <v>36</v>
      </c>
      <c r="M27" s="94" t="s">
        <v>651</v>
      </c>
      <c r="N27" s="94" t="s">
        <v>1200</v>
      </c>
      <c r="O27" s="84">
        <v>44987</v>
      </c>
      <c r="P27" s="9">
        <v>44995</v>
      </c>
    </row>
    <row r="28" spans="1:16" ht="45" x14ac:dyDescent="0.25">
      <c r="A28" s="8" t="s">
        <v>21</v>
      </c>
      <c r="B28" s="66">
        <v>24</v>
      </c>
      <c r="C28" s="94" t="s">
        <v>1201</v>
      </c>
      <c r="D28" s="8" t="s">
        <v>34</v>
      </c>
      <c r="E28" s="8" t="s">
        <v>31</v>
      </c>
      <c r="F28" s="165" t="s">
        <v>1202</v>
      </c>
      <c r="G28" s="8" t="s">
        <v>198</v>
      </c>
      <c r="H28" s="166">
        <v>23364.49</v>
      </c>
      <c r="I28" s="166">
        <v>23364.49</v>
      </c>
      <c r="J28" s="97">
        <v>7.0000000000000007E-2</v>
      </c>
      <c r="K28" s="104">
        <v>25000</v>
      </c>
      <c r="L28" s="83" t="s">
        <v>36</v>
      </c>
      <c r="M28" s="94" t="s">
        <v>1203</v>
      </c>
      <c r="N28" s="94" t="s">
        <v>1204</v>
      </c>
      <c r="O28" s="84">
        <v>44989</v>
      </c>
      <c r="P28" s="9">
        <v>44995</v>
      </c>
    </row>
    <row r="29" spans="1:16" ht="45" x14ac:dyDescent="0.25">
      <c r="A29" s="8" t="s">
        <v>21</v>
      </c>
      <c r="B29" s="66">
        <v>25</v>
      </c>
      <c r="C29" s="94" t="s">
        <v>1205</v>
      </c>
      <c r="D29" s="8" t="s">
        <v>34</v>
      </c>
      <c r="E29" s="8" t="s">
        <v>31</v>
      </c>
      <c r="F29" s="165" t="s">
        <v>1206</v>
      </c>
      <c r="G29" s="8" t="s">
        <v>198</v>
      </c>
      <c r="H29" s="166">
        <v>25037.38</v>
      </c>
      <c r="I29" s="166">
        <v>25037.38</v>
      </c>
      <c r="J29" s="97">
        <v>7.0000000000000007E-2</v>
      </c>
      <c r="K29" s="104">
        <v>26790</v>
      </c>
      <c r="L29" s="83" t="s">
        <v>36</v>
      </c>
      <c r="M29" s="94" t="s">
        <v>1207</v>
      </c>
      <c r="N29" s="94" t="s">
        <v>1208</v>
      </c>
      <c r="O29" s="84">
        <v>44989</v>
      </c>
      <c r="P29" s="9">
        <v>45012</v>
      </c>
    </row>
    <row r="30" spans="1:16" ht="45" x14ac:dyDescent="0.25">
      <c r="A30" s="8" t="s">
        <v>21</v>
      </c>
      <c r="B30" s="66">
        <v>26</v>
      </c>
      <c r="C30" s="94" t="s">
        <v>1209</v>
      </c>
      <c r="D30" s="8" t="s">
        <v>34</v>
      </c>
      <c r="E30" s="8" t="s">
        <v>31</v>
      </c>
      <c r="F30" s="165" t="s">
        <v>1210</v>
      </c>
      <c r="G30" s="8" t="s">
        <v>198</v>
      </c>
      <c r="H30" s="166">
        <v>18137.849999999999</v>
      </c>
      <c r="I30" s="166">
        <v>18137.849999999999</v>
      </c>
      <c r="J30" s="97">
        <v>7.0000000000000007E-2</v>
      </c>
      <c r="K30" s="104">
        <v>19407.5</v>
      </c>
      <c r="L30" s="83" t="s">
        <v>36</v>
      </c>
      <c r="M30" s="94" t="s">
        <v>1211</v>
      </c>
      <c r="N30" s="94" t="s">
        <v>1212</v>
      </c>
      <c r="O30" s="84">
        <v>44989</v>
      </c>
      <c r="P30" s="9">
        <v>45013</v>
      </c>
    </row>
    <row r="31" spans="1:16" ht="45" x14ac:dyDescent="0.25">
      <c r="A31" s="8" t="s">
        <v>21</v>
      </c>
      <c r="B31" s="66">
        <v>27</v>
      </c>
      <c r="C31" s="94" t="s">
        <v>1213</v>
      </c>
      <c r="D31" s="8" t="s">
        <v>34</v>
      </c>
      <c r="E31" s="8" t="s">
        <v>31</v>
      </c>
      <c r="F31" s="165" t="s">
        <v>1214</v>
      </c>
      <c r="G31" s="8" t="s">
        <v>198</v>
      </c>
      <c r="H31" s="169">
        <v>32542.06</v>
      </c>
      <c r="I31" s="169">
        <v>32542.06</v>
      </c>
      <c r="J31" s="97">
        <v>7.0000000000000007E-2</v>
      </c>
      <c r="K31" s="106">
        <v>34820</v>
      </c>
      <c r="L31" s="83" t="s">
        <v>36</v>
      </c>
      <c r="M31" s="108" t="s">
        <v>1215</v>
      </c>
      <c r="N31" s="108" t="s">
        <v>1216</v>
      </c>
      <c r="O31" s="170">
        <v>44989</v>
      </c>
      <c r="P31" s="9">
        <v>44995</v>
      </c>
    </row>
    <row r="32" spans="1:16" ht="45" x14ac:dyDescent="0.25">
      <c r="A32" s="8" t="s">
        <v>21</v>
      </c>
      <c r="B32" s="66">
        <v>28</v>
      </c>
      <c r="C32" s="94" t="s">
        <v>1217</v>
      </c>
      <c r="D32" s="8" t="s">
        <v>34</v>
      </c>
      <c r="E32" s="8" t="s">
        <v>31</v>
      </c>
      <c r="F32" s="165" t="s">
        <v>1218</v>
      </c>
      <c r="G32" s="8" t="s">
        <v>198</v>
      </c>
      <c r="H32" s="166">
        <v>16191.59</v>
      </c>
      <c r="I32" s="166">
        <v>16191.59</v>
      </c>
      <c r="J32" s="97">
        <v>7.0000000000000007E-2</v>
      </c>
      <c r="K32" s="104">
        <v>17325</v>
      </c>
      <c r="L32" s="83" t="s">
        <v>36</v>
      </c>
      <c r="M32" s="94" t="s">
        <v>296</v>
      </c>
      <c r="N32" s="94" t="s">
        <v>1219</v>
      </c>
      <c r="O32" s="170">
        <v>44989</v>
      </c>
      <c r="P32" s="9">
        <v>44995</v>
      </c>
    </row>
    <row r="33" spans="1:16" ht="45" x14ac:dyDescent="0.25">
      <c r="A33" s="8" t="s">
        <v>21</v>
      </c>
      <c r="B33" s="66">
        <v>29</v>
      </c>
      <c r="C33" s="94" t="s">
        <v>1220</v>
      </c>
      <c r="D33" s="8" t="s">
        <v>34</v>
      </c>
      <c r="E33" s="8" t="s">
        <v>31</v>
      </c>
      <c r="F33" s="165" t="s">
        <v>1221</v>
      </c>
      <c r="G33" s="8" t="s">
        <v>198</v>
      </c>
      <c r="H33" s="166">
        <v>18097.2</v>
      </c>
      <c r="I33" s="166">
        <v>18097.2</v>
      </c>
      <c r="J33" s="97">
        <v>7.0000000000000007E-2</v>
      </c>
      <c r="K33" s="104">
        <v>19364</v>
      </c>
      <c r="L33" s="83" t="s">
        <v>36</v>
      </c>
      <c r="M33" s="94" t="s">
        <v>1222</v>
      </c>
      <c r="N33" s="94" t="s">
        <v>1223</v>
      </c>
      <c r="O33" s="170">
        <v>44989</v>
      </c>
      <c r="P33" s="9">
        <v>44995</v>
      </c>
    </row>
    <row r="34" spans="1:16" ht="45" x14ac:dyDescent="0.25">
      <c r="A34" s="8" t="s">
        <v>21</v>
      </c>
      <c r="B34" s="66">
        <v>30</v>
      </c>
      <c r="C34" s="94" t="s">
        <v>1224</v>
      </c>
      <c r="D34" s="8" t="s">
        <v>34</v>
      </c>
      <c r="E34" s="8" t="s">
        <v>31</v>
      </c>
      <c r="F34" s="165" t="s">
        <v>1225</v>
      </c>
      <c r="G34" s="8" t="s">
        <v>198</v>
      </c>
      <c r="H34" s="166">
        <v>18533.64</v>
      </c>
      <c r="I34" s="166">
        <v>18533.64</v>
      </c>
      <c r="J34" s="97">
        <v>7.0000000000000007E-2</v>
      </c>
      <c r="K34" s="104">
        <v>19831</v>
      </c>
      <c r="L34" s="83" t="s">
        <v>36</v>
      </c>
      <c r="M34" s="94" t="s">
        <v>296</v>
      </c>
      <c r="N34" s="94" t="s">
        <v>1219</v>
      </c>
      <c r="O34" s="84">
        <v>44987</v>
      </c>
      <c r="P34" s="9">
        <v>44989</v>
      </c>
    </row>
    <row r="35" spans="1:16" ht="45" x14ac:dyDescent="0.25">
      <c r="A35" s="8" t="s">
        <v>21</v>
      </c>
      <c r="B35" s="66">
        <v>31</v>
      </c>
      <c r="C35" s="94" t="s">
        <v>1226</v>
      </c>
      <c r="D35" s="8" t="s">
        <v>34</v>
      </c>
      <c r="E35" s="8" t="s">
        <v>31</v>
      </c>
      <c r="F35" s="165" t="s">
        <v>1227</v>
      </c>
      <c r="G35" s="8" t="s">
        <v>198</v>
      </c>
      <c r="H35" s="166">
        <v>68785.05</v>
      </c>
      <c r="I35" s="166">
        <v>68785.05</v>
      </c>
      <c r="J35" s="97">
        <v>7.0000000000000007E-2</v>
      </c>
      <c r="K35" s="104">
        <v>73600</v>
      </c>
      <c r="L35" s="83" t="s">
        <v>36</v>
      </c>
      <c r="M35" s="94" t="s">
        <v>623</v>
      </c>
      <c r="N35" s="94" t="s">
        <v>1228</v>
      </c>
      <c r="O35" s="84">
        <v>45027</v>
      </c>
      <c r="P35" s="9">
        <v>45034</v>
      </c>
    </row>
    <row r="36" spans="1:16" ht="45" x14ac:dyDescent="0.25">
      <c r="A36" s="8" t="s">
        <v>21</v>
      </c>
      <c r="B36" s="66">
        <v>32</v>
      </c>
      <c r="C36" s="94" t="s">
        <v>1229</v>
      </c>
      <c r="D36" s="8" t="s">
        <v>34</v>
      </c>
      <c r="E36" s="8" t="s">
        <v>31</v>
      </c>
      <c r="F36" s="165" t="s">
        <v>1230</v>
      </c>
      <c r="G36" s="8" t="s">
        <v>198</v>
      </c>
      <c r="H36" s="166">
        <v>69532.710000000006</v>
      </c>
      <c r="I36" s="166">
        <v>69532.710000000006</v>
      </c>
      <c r="J36" s="97">
        <v>7.0000000000000007E-2</v>
      </c>
      <c r="K36" s="104">
        <v>74400</v>
      </c>
      <c r="L36" s="83" t="s">
        <v>36</v>
      </c>
      <c r="M36" s="94" t="s">
        <v>647</v>
      </c>
      <c r="N36" s="94" t="s">
        <v>1231</v>
      </c>
      <c r="O36" s="84">
        <v>45000</v>
      </c>
      <c r="P36" s="9">
        <v>45026</v>
      </c>
    </row>
    <row r="37" spans="1:16" ht="45" x14ac:dyDescent="0.25">
      <c r="A37" s="8" t="s">
        <v>21</v>
      </c>
      <c r="B37" s="66">
        <v>33</v>
      </c>
      <c r="C37" s="94" t="s">
        <v>1232</v>
      </c>
      <c r="D37" s="8" t="s">
        <v>34</v>
      </c>
      <c r="E37" s="8" t="s">
        <v>31</v>
      </c>
      <c r="F37" s="165" t="s">
        <v>1233</v>
      </c>
      <c r="G37" s="8" t="s">
        <v>198</v>
      </c>
      <c r="H37" s="166">
        <v>46728.97</v>
      </c>
      <c r="I37" s="166">
        <v>46728.97</v>
      </c>
      <c r="J37" s="97">
        <v>7.0000000000000007E-2</v>
      </c>
      <c r="K37" s="104">
        <v>50000</v>
      </c>
      <c r="L37" s="83" t="s">
        <v>36</v>
      </c>
      <c r="M37" s="94" t="s">
        <v>211</v>
      </c>
      <c r="N37" s="94" t="s">
        <v>1147</v>
      </c>
      <c r="O37" s="84">
        <v>45027</v>
      </c>
      <c r="P37" s="9">
        <v>45030</v>
      </c>
    </row>
    <row r="38" spans="1:16" ht="45" x14ac:dyDescent="0.25">
      <c r="A38" s="8" t="s">
        <v>21</v>
      </c>
      <c r="B38" s="66">
        <v>34</v>
      </c>
      <c r="C38" s="94" t="s">
        <v>1234</v>
      </c>
      <c r="D38" s="8" t="s">
        <v>34</v>
      </c>
      <c r="E38" s="8" t="s">
        <v>31</v>
      </c>
      <c r="F38" s="165" t="s">
        <v>1235</v>
      </c>
      <c r="G38" s="8" t="s">
        <v>198</v>
      </c>
      <c r="H38" s="166">
        <v>74766.36</v>
      </c>
      <c r="I38" s="166">
        <v>74766.36</v>
      </c>
      <c r="J38" s="97">
        <v>7.0000000000000007E-2</v>
      </c>
      <c r="K38" s="104">
        <v>80000</v>
      </c>
      <c r="L38" s="83" t="s">
        <v>36</v>
      </c>
      <c r="M38" s="94" t="s">
        <v>627</v>
      </c>
      <c r="N38" s="94" t="s">
        <v>1236</v>
      </c>
      <c r="O38" s="84">
        <v>45013</v>
      </c>
      <c r="P38" s="9" t="s">
        <v>1175</v>
      </c>
    </row>
    <row r="39" spans="1:16" ht="45" x14ac:dyDescent="0.25">
      <c r="A39" s="8" t="s">
        <v>21</v>
      </c>
      <c r="B39" s="66">
        <v>35</v>
      </c>
      <c r="C39" s="94" t="s">
        <v>1237</v>
      </c>
      <c r="D39" s="8" t="s">
        <v>34</v>
      </c>
      <c r="E39" s="8" t="s">
        <v>31</v>
      </c>
      <c r="F39" s="165" t="s">
        <v>1238</v>
      </c>
      <c r="G39" s="8" t="s">
        <v>198</v>
      </c>
      <c r="H39" s="166">
        <v>42161.4</v>
      </c>
      <c r="I39" s="166">
        <v>42161.4</v>
      </c>
      <c r="J39" s="97">
        <v>7.0000000000000007E-2</v>
      </c>
      <c r="K39" s="104">
        <v>45112.7</v>
      </c>
      <c r="L39" s="83" t="s">
        <v>36</v>
      </c>
      <c r="M39" s="94" t="s">
        <v>719</v>
      </c>
      <c r="N39" s="94" t="s">
        <v>1239</v>
      </c>
      <c r="O39" s="84">
        <v>45027</v>
      </c>
      <c r="P39" s="9">
        <v>45034</v>
      </c>
    </row>
    <row r="40" spans="1:16" ht="45" x14ac:dyDescent="0.25">
      <c r="A40" s="8" t="s">
        <v>21</v>
      </c>
      <c r="B40" s="66">
        <v>36</v>
      </c>
      <c r="C40" s="94" t="s">
        <v>1240</v>
      </c>
      <c r="D40" s="8" t="s">
        <v>34</v>
      </c>
      <c r="E40" s="8" t="s">
        <v>31</v>
      </c>
      <c r="F40" s="165" t="s">
        <v>1241</v>
      </c>
      <c r="G40" s="8" t="s">
        <v>198</v>
      </c>
      <c r="H40" s="166">
        <v>74766.36</v>
      </c>
      <c r="I40" s="166">
        <v>74766.36</v>
      </c>
      <c r="J40" s="97">
        <v>7.0000000000000007E-2</v>
      </c>
      <c r="K40" s="104">
        <v>80000</v>
      </c>
      <c r="L40" s="83" t="s">
        <v>36</v>
      </c>
      <c r="M40" s="94" t="s">
        <v>1242</v>
      </c>
      <c r="N40" s="94" t="s">
        <v>1243</v>
      </c>
      <c r="O40" s="84">
        <v>45027</v>
      </c>
      <c r="P40" s="9">
        <v>45029</v>
      </c>
    </row>
    <row r="41" spans="1:16" ht="45" x14ac:dyDescent="0.25">
      <c r="A41" s="8" t="s">
        <v>21</v>
      </c>
      <c r="B41" s="66">
        <v>37</v>
      </c>
      <c r="C41" s="94" t="s">
        <v>1244</v>
      </c>
      <c r="D41" s="8" t="s">
        <v>34</v>
      </c>
      <c r="E41" s="8" t="s">
        <v>31</v>
      </c>
      <c r="F41" s="165" t="s">
        <v>1245</v>
      </c>
      <c r="G41" s="8" t="s">
        <v>198</v>
      </c>
      <c r="H41" s="166">
        <v>55140.19</v>
      </c>
      <c r="I41" s="166">
        <v>55140.19</v>
      </c>
      <c r="J41" s="97">
        <v>7.0000000000000007E-2</v>
      </c>
      <c r="K41" s="104">
        <v>59000</v>
      </c>
      <c r="L41" s="83" t="s">
        <v>36</v>
      </c>
      <c r="M41" s="94" t="s">
        <v>1246</v>
      </c>
      <c r="N41" s="94" t="s">
        <v>1247</v>
      </c>
      <c r="O41" s="84">
        <v>45013</v>
      </c>
      <c r="P41" s="9">
        <v>45015</v>
      </c>
    </row>
    <row r="42" spans="1:16" ht="45" x14ac:dyDescent="0.25">
      <c r="A42" s="8" t="s">
        <v>21</v>
      </c>
      <c r="B42" s="66">
        <v>38</v>
      </c>
      <c r="C42" s="94" t="s">
        <v>1248</v>
      </c>
      <c r="D42" s="8" t="s">
        <v>34</v>
      </c>
      <c r="E42" s="8" t="s">
        <v>31</v>
      </c>
      <c r="F42" s="165" t="s">
        <v>1249</v>
      </c>
      <c r="G42" s="8" t="s">
        <v>198</v>
      </c>
      <c r="H42" s="166">
        <v>74766.36</v>
      </c>
      <c r="I42" s="166">
        <v>74766.36</v>
      </c>
      <c r="J42" s="97">
        <v>7.0000000000000007E-2</v>
      </c>
      <c r="K42" s="104">
        <v>80000</v>
      </c>
      <c r="L42" s="83" t="s">
        <v>36</v>
      </c>
      <c r="M42" s="94" t="s">
        <v>627</v>
      </c>
      <c r="N42" s="94" t="s">
        <v>1236</v>
      </c>
      <c r="O42" s="84">
        <v>45007</v>
      </c>
      <c r="P42" s="9">
        <v>45019</v>
      </c>
    </row>
    <row r="43" spans="1:16" ht="45" x14ac:dyDescent="0.25">
      <c r="A43" s="8" t="s">
        <v>21</v>
      </c>
      <c r="B43" s="66">
        <v>39</v>
      </c>
      <c r="C43" s="94" t="s">
        <v>1250</v>
      </c>
      <c r="D43" s="8" t="s">
        <v>34</v>
      </c>
      <c r="E43" s="8" t="s">
        <v>31</v>
      </c>
      <c r="F43" s="165" t="s">
        <v>1251</v>
      </c>
      <c r="G43" s="8" t="s">
        <v>198</v>
      </c>
      <c r="H43" s="166">
        <v>74766.36</v>
      </c>
      <c r="I43" s="166">
        <v>74766.36</v>
      </c>
      <c r="J43" s="97">
        <v>7.0000000000000007E-2</v>
      </c>
      <c r="K43" s="104">
        <v>80000</v>
      </c>
      <c r="L43" s="83" t="s">
        <v>36</v>
      </c>
      <c r="M43" s="94" t="s">
        <v>1252</v>
      </c>
      <c r="N43" s="94" t="s">
        <v>1253</v>
      </c>
      <c r="O43" s="84">
        <v>45029</v>
      </c>
      <c r="P43" s="9">
        <v>45109</v>
      </c>
    </row>
    <row r="44" spans="1:16" ht="45" x14ac:dyDescent="0.25">
      <c r="A44" s="8" t="s">
        <v>21</v>
      </c>
      <c r="B44" s="66">
        <v>40</v>
      </c>
      <c r="C44" s="94" t="s">
        <v>1254</v>
      </c>
      <c r="D44" s="8" t="s">
        <v>34</v>
      </c>
      <c r="E44" s="8" t="s">
        <v>31</v>
      </c>
      <c r="F44" s="165" t="s">
        <v>1255</v>
      </c>
      <c r="G44" s="8" t="s">
        <v>198</v>
      </c>
      <c r="H44" s="166">
        <v>74766.36</v>
      </c>
      <c r="I44" s="166">
        <v>74766.36</v>
      </c>
      <c r="J44" s="97">
        <v>7.0000000000000007E-2</v>
      </c>
      <c r="K44" s="104">
        <v>80000</v>
      </c>
      <c r="L44" s="83" t="s">
        <v>36</v>
      </c>
      <c r="M44" s="94" t="s">
        <v>1256</v>
      </c>
      <c r="N44" s="94" t="s">
        <v>1257</v>
      </c>
      <c r="O44" s="84">
        <v>45035</v>
      </c>
      <c r="P44" s="9">
        <v>45037</v>
      </c>
    </row>
    <row r="45" spans="1:16" ht="45" x14ac:dyDescent="0.25">
      <c r="A45" s="8" t="s">
        <v>21</v>
      </c>
      <c r="B45" s="66">
        <v>41</v>
      </c>
      <c r="C45" s="94" t="s">
        <v>1258</v>
      </c>
      <c r="D45" s="8" t="s">
        <v>34</v>
      </c>
      <c r="E45" s="8" t="s">
        <v>31</v>
      </c>
      <c r="F45" s="165" t="s">
        <v>1259</v>
      </c>
      <c r="G45" s="8" t="s">
        <v>198</v>
      </c>
      <c r="H45" s="166">
        <v>74766.36</v>
      </c>
      <c r="I45" s="166">
        <v>74766.36</v>
      </c>
      <c r="J45" s="97">
        <v>7.0000000000000007E-2</v>
      </c>
      <c r="K45" s="104">
        <v>80000</v>
      </c>
      <c r="L45" s="83" t="s">
        <v>36</v>
      </c>
      <c r="M45" s="94" t="s">
        <v>682</v>
      </c>
      <c r="N45" s="94" t="s">
        <v>1260</v>
      </c>
      <c r="O45" s="84">
        <v>45027</v>
      </c>
      <c r="P45" s="9">
        <v>45029</v>
      </c>
    </row>
    <row r="46" spans="1:16" ht="45" x14ac:dyDescent="0.25">
      <c r="A46" s="8" t="s">
        <v>21</v>
      </c>
      <c r="B46" s="66">
        <v>42</v>
      </c>
      <c r="C46" s="94" t="s">
        <v>1261</v>
      </c>
      <c r="D46" s="8" t="s">
        <v>34</v>
      </c>
      <c r="E46" s="8" t="s">
        <v>31</v>
      </c>
      <c r="F46" s="165" t="s">
        <v>1262</v>
      </c>
      <c r="G46" s="8" t="s">
        <v>198</v>
      </c>
      <c r="H46" s="166">
        <v>74766.36</v>
      </c>
      <c r="I46" s="166">
        <v>74766.36</v>
      </c>
      <c r="J46" s="97">
        <v>7.0000000000000007E-2</v>
      </c>
      <c r="K46" s="104">
        <v>80000</v>
      </c>
      <c r="L46" s="83" t="s">
        <v>36</v>
      </c>
      <c r="M46" s="94" t="s">
        <v>1263</v>
      </c>
      <c r="N46" s="94" t="s">
        <v>1264</v>
      </c>
      <c r="O46" s="84">
        <v>45027</v>
      </c>
      <c r="P46" s="9">
        <v>45029</v>
      </c>
    </row>
    <row r="47" spans="1:16" ht="45" x14ac:dyDescent="0.25">
      <c r="A47" s="8" t="s">
        <v>21</v>
      </c>
      <c r="B47" s="66">
        <v>43</v>
      </c>
      <c r="C47" s="94" t="s">
        <v>1265</v>
      </c>
      <c r="D47" s="8" t="s">
        <v>34</v>
      </c>
      <c r="E47" s="8" t="s">
        <v>31</v>
      </c>
      <c r="F47" s="165" t="s">
        <v>1266</v>
      </c>
      <c r="G47" s="8" t="s">
        <v>198</v>
      </c>
      <c r="H47" s="166">
        <v>74766.36</v>
      </c>
      <c r="I47" s="166">
        <v>74766.36</v>
      </c>
      <c r="J47" s="97">
        <v>7.0000000000000007E-2</v>
      </c>
      <c r="K47" s="104">
        <v>80000</v>
      </c>
      <c r="L47" s="83" t="s">
        <v>36</v>
      </c>
      <c r="M47" s="94" t="s">
        <v>959</v>
      </c>
      <c r="N47" s="94" t="s">
        <v>1170</v>
      </c>
      <c r="O47" s="84">
        <v>45013</v>
      </c>
      <c r="P47" s="9">
        <v>45019</v>
      </c>
    </row>
    <row r="48" spans="1:16" ht="45" x14ac:dyDescent="0.25">
      <c r="A48" s="8" t="s">
        <v>21</v>
      </c>
      <c r="B48" s="66">
        <v>44</v>
      </c>
      <c r="C48" s="94" t="s">
        <v>1267</v>
      </c>
      <c r="D48" s="8" t="s">
        <v>34</v>
      </c>
      <c r="E48" s="8" t="s">
        <v>31</v>
      </c>
      <c r="F48" s="165" t="s">
        <v>1268</v>
      </c>
      <c r="G48" s="8" t="s">
        <v>198</v>
      </c>
      <c r="H48" s="166">
        <v>74766.36</v>
      </c>
      <c r="I48" s="166">
        <v>74766.36</v>
      </c>
      <c r="J48" s="97">
        <v>7.0000000000000007E-2</v>
      </c>
      <c r="K48" s="104">
        <v>80000</v>
      </c>
      <c r="L48" s="83" t="s">
        <v>36</v>
      </c>
      <c r="M48" s="108" t="s">
        <v>435</v>
      </c>
      <c r="N48" s="94" t="s">
        <v>1269</v>
      </c>
      <c r="O48" s="84">
        <v>45027</v>
      </c>
      <c r="P48" s="9">
        <v>45029</v>
      </c>
    </row>
    <row r="49" spans="1:16" ht="45" x14ac:dyDescent="0.25">
      <c r="A49" s="8" t="s">
        <v>21</v>
      </c>
      <c r="B49" s="66">
        <v>45</v>
      </c>
      <c r="C49" s="94" t="s">
        <v>1270</v>
      </c>
      <c r="D49" s="8" t="s">
        <v>34</v>
      </c>
      <c r="E49" s="8" t="s">
        <v>31</v>
      </c>
      <c r="F49" s="165" t="s">
        <v>1271</v>
      </c>
      <c r="G49" s="8" t="s">
        <v>198</v>
      </c>
      <c r="H49" s="166">
        <v>74766.36</v>
      </c>
      <c r="I49" s="166">
        <v>74766.36</v>
      </c>
      <c r="J49" s="97">
        <v>7.0000000000000007E-2</v>
      </c>
      <c r="K49" s="104">
        <v>80000</v>
      </c>
      <c r="L49" s="83" t="s">
        <v>36</v>
      </c>
      <c r="M49" s="108" t="s">
        <v>678</v>
      </c>
      <c r="N49" s="108" t="s">
        <v>1272</v>
      </c>
      <c r="O49" s="84">
        <v>45027</v>
      </c>
      <c r="P49" s="9">
        <v>45029</v>
      </c>
    </row>
    <row r="50" spans="1:16" ht="45" x14ac:dyDescent="0.25">
      <c r="A50" s="8" t="s">
        <v>21</v>
      </c>
      <c r="B50" s="66">
        <v>46</v>
      </c>
      <c r="C50" s="94" t="s">
        <v>1273</v>
      </c>
      <c r="D50" s="8" t="s">
        <v>34</v>
      </c>
      <c r="E50" s="8" t="s">
        <v>31</v>
      </c>
      <c r="F50" s="165" t="s">
        <v>1274</v>
      </c>
      <c r="G50" s="8" t="s">
        <v>198</v>
      </c>
      <c r="H50" s="166">
        <v>74766.36</v>
      </c>
      <c r="I50" s="166">
        <v>74766.36</v>
      </c>
      <c r="J50" s="97">
        <v>7.0000000000000007E-2</v>
      </c>
      <c r="K50" s="104">
        <v>80000</v>
      </c>
      <c r="L50" s="83" t="s">
        <v>36</v>
      </c>
      <c r="M50" s="108" t="s">
        <v>623</v>
      </c>
      <c r="N50" s="8" t="s">
        <v>1228</v>
      </c>
      <c r="O50" s="84">
        <v>45027</v>
      </c>
      <c r="P50" s="9">
        <v>45034</v>
      </c>
    </row>
    <row r="51" spans="1:16" ht="45" x14ac:dyDescent="0.25">
      <c r="A51" s="8" t="s">
        <v>21</v>
      </c>
      <c r="B51" s="66">
        <v>47</v>
      </c>
      <c r="C51" s="94" t="s">
        <v>1275</v>
      </c>
      <c r="D51" s="8" t="s">
        <v>34</v>
      </c>
      <c r="E51" s="8" t="s">
        <v>31</v>
      </c>
      <c r="F51" s="165" t="s">
        <v>1276</v>
      </c>
      <c r="G51" s="8" t="s">
        <v>198</v>
      </c>
      <c r="H51" s="166">
        <v>74766.36</v>
      </c>
      <c r="I51" s="166">
        <v>74766.36</v>
      </c>
      <c r="J51" s="97">
        <v>7.0000000000000007E-2</v>
      </c>
      <c r="K51" s="104">
        <v>80000</v>
      </c>
      <c r="L51" s="83" t="s">
        <v>36</v>
      </c>
      <c r="M51" s="108" t="s">
        <v>627</v>
      </c>
      <c r="N51" s="108" t="s">
        <v>1236</v>
      </c>
      <c r="O51" s="84">
        <v>45029</v>
      </c>
      <c r="P51" s="9">
        <v>45034</v>
      </c>
    </row>
    <row r="52" spans="1:16" ht="45" x14ac:dyDescent="0.25">
      <c r="A52" s="8" t="s">
        <v>21</v>
      </c>
      <c r="B52" s="66">
        <v>48</v>
      </c>
      <c r="C52" s="94" t="s">
        <v>1277</v>
      </c>
      <c r="D52" s="8" t="s">
        <v>34</v>
      </c>
      <c r="E52" s="8" t="s">
        <v>31</v>
      </c>
      <c r="F52" s="165" t="s">
        <v>1278</v>
      </c>
      <c r="G52" s="8" t="s">
        <v>198</v>
      </c>
      <c r="H52" s="166">
        <v>74766.36</v>
      </c>
      <c r="I52" s="166">
        <v>74766.36</v>
      </c>
      <c r="J52" s="97">
        <v>7.0000000000000007E-2</v>
      </c>
      <c r="K52" s="104">
        <v>80000</v>
      </c>
      <c r="L52" s="83" t="s">
        <v>36</v>
      </c>
      <c r="M52" s="108" t="s">
        <v>359</v>
      </c>
      <c r="N52" s="108" t="s">
        <v>360</v>
      </c>
      <c r="O52" s="84">
        <v>45029</v>
      </c>
      <c r="P52" s="9">
        <v>45034</v>
      </c>
    </row>
    <row r="53" spans="1:16" ht="45" x14ac:dyDescent="0.25">
      <c r="A53" s="8" t="s">
        <v>21</v>
      </c>
      <c r="B53" s="66">
        <v>49</v>
      </c>
      <c r="C53" s="94" t="s">
        <v>1279</v>
      </c>
      <c r="D53" s="8" t="s">
        <v>34</v>
      </c>
      <c r="E53" s="8" t="s">
        <v>31</v>
      </c>
      <c r="F53" s="165" t="s">
        <v>1280</v>
      </c>
      <c r="G53" s="8" t="s">
        <v>198</v>
      </c>
      <c r="H53" s="106">
        <v>35607.480000000003</v>
      </c>
      <c r="I53" s="106">
        <v>35607.480000000003</v>
      </c>
      <c r="J53" s="97">
        <v>7.0000000000000007E-2</v>
      </c>
      <c r="K53" s="106">
        <v>38100</v>
      </c>
      <c r="L53" s="83" t="s">
        <v>36</v>
      </c>
      <c r="M53" s="108" t="s">
        <v>1281</v>
      </c>
      <c r="N53" s="108" t="s">
        <v>1282</v>
      </c>
      <c r="O53" s="84">
        <v>45029</v>
      </c>
      <c r="P53" s="9">
        <v>45035</v>
      </c>
    </row>
    <row r="54" spans="1:16" ht="45" x14ac:dyDescent="0.25">
      <c r="A54" s="8" t="s">
        <v>21</v>
      </c>
      <c r="B54" s="66">
        <v>50</v>
      </c>
      <c r="C54" s="94" t="s">
        <v>1283</v>
      </c>
      <c r="D54" s="8" t="s">
        <v>34</v>
      </c>
      <c r="E54" s="8" t="s">
        <v>31</v>
      </c>
      <c r="F54" s="165" t="s">
        <v>1284</v>
      </c>
      <c r="G54" s="8" t="s">
        <v>198</v>
      </c>
      <c r="H54" s="106">
        <v>48761.68</v>
      </c>
      <c r="I54" s="106">
        <v>48761.68</v>
      </c>
      <c r="J54" s="97">
        <v>7.0000000000000007E-2</v>
      </c>
      <c r="K54" s="106">
        <v>52175</v>
      </c>
      <c r="L54" s="83" t="s">
        <v>36</v>
      </c>
      <c r="M54" s="108" t="s">
        <v>674</v>
      </c>
      <c r="N54" s="8" t="s">
        <v>1285</v>
      </c>
      <c r="O54" s="84">
        <v>45026</v>
      </c>
      <c r="P54" s="9">
        <v>45034</v>
      </c>
    </row>
    <row r="55" spans="1:16" ht="45" x14ac:dyDescent="0.25">
      <c r="A55" s="8" t="s">
        <v>21</v>
      </c>
      <c r="B55" s="66">
        <v>51</v>
      </c>
      <c r="C55" s="94" t="s">
        <v>1286</v>
      </c>
      <c r="D55" s="8" t="s">
        <v>34</v>
      </c>
      <c r="E55" s="8" t="s">
        <v>31</v>
      </c>
      <c r="F55" s="165" t="s">
        <v>1287</v>
      </c>
      <c r="G55" s="8" t="s">
        <v>198</v>
      </c>
      <c r="H55" s="106">
        <v>42294.39</v>
      </c>
      <c r="I55" s="106">
        <v>42294.39</v>
      </c>
      <c r="J55" s="97">
        <v>7.0000000000000007E-2</v>
      </c>
      <c r="K55" s="106">
        <v>45255</v>
      </c>
      <c r="L55" s="83" t="s">
        <v>36</v>
      </c>
      <c r="M55" s="108" t="s">
        <v>955</v>
      </c>
      <c r="N55" s="8" t="s">
        <v>956</v>
      </c>
      <c r="O55" s="84">
        <v>45029</v>
      </c>
      <c r="P55" s="9">
        <v>45034</v>
      </c>
    </row>
    <row r="56" spans="1:16" ht="45" x14ac:dyDescent="0.25">
      <c r="A56" s="8" t="s">
        <v>21</v>
      </c>
      <c r="B56" s="66">
        <v>52</v>
      </c>
      <c r="C56" s="94" t="s">
        <v>1288</v>
      </c>
      <c r="D56" s="8" t="s">
        <v>34</v>
      </c>
      <c r="E56" s="8" t="s">
        <v>31</v>
      </c>
      <c r="F56" s="165" t="s">
        <v>1289</v>
      </c>
      <c r="G56" s="8" t="s">
        <v>198</v>
      </c>
      <c r="H56" s="106">
        <v>56074.77</v>
      </c>
      <c r="I56" s="106">
        <v>56074.77</v>
      </c>
      <c r="J56" s="97">
        <v>7.0000000000000007E-2</v>
      </c>
      <c r="K56" s="106">
        <v>60000</v>
      </c>
      <c r="L56" s="83" t="s">
        <v>36</v>
      </c>
      <c r="M56" s="108" t="s">
        <v>1290</v>
      </c>
      <c r="N56" s="8" t="s">
        <v>1291</v>
      </c>
      <c r="O56" s="84">
        <v>44989</v>
      </c>
      <c r="P56" s="9">
        <v>44995</v>
      </c>
    </row>
    <row r="57" spans="1:16" ht="45" x14ac:dyDescent="0.25">
      <c r="A57" s="8" t="s">
        <v>21</v>
      </c>
      <c r="B57" s="66">
        <v>53</v>
      </c>
      <c r="C57" s="94" t="s">
        <v>1292</v>
      </c>
      <c r="D57" s="8" t="s">
        <v>34</v>
      </c>
      <c r="E57" s="8" t="s">
        <v>31</v>
      </c>
      <c r="F57" s="165" t="s">
        <v>1293</v>
      </c>
      <c r="G57" s="8" t="s">
        <v>198</v>
      </c>
      <c r="H57" s="106">
        <v>63094.14</v>
      </c>
      <c r="I57" s="106">
        <v>63094.14</v>
      </c>
      <c r="J57" s="97">
        <v>7.0000000000000007E-2</v>
      </c>
      <c r="K57" s="106">
        <v>67510.73</v>
      </c>
      <c r="L57" s="83" t="s">
        <v>36</v>
      </c>
      <c r="M57" s="108" t="s">
        <v>1294</v>
      </c>
      <c r="N57" s="108" t="s">
        <v>1295</v>
      </c>
      <c r="O57" s="84">
        <v>45029</v>
      </c>
      <c r="P57" s="9">
        <v>45034</v>
      </c>
    </row>
    <row r="58" spans="1:16" ht="45" x14ac:dyDescent="0.25">
      <c r="A58" s="8" t="s">
        <v>21</v>
      </c>
      <c r="B58" s="66">
        <v>54</v>
      </c>
      <c r="C58" s="94" t="s">
        <v>1296</v>
      </c>
      <c r="D58" s="8" t="s">
        <v>34</v>
      </c>
      <c r="E58" s="8" t="s">
        <v>31</v>
      </c>
      <c r="F58" s="165" t="s">
        <v>1297</v>
      </c>
      <c r="G58" s="8" t="s">
        <v>198</v>
      </c>
      <c r="H58" s="106">
        <v>51051.4</v>
      </c>
      <c r="I58" s="106">
        <v>51051.4</v>
      </c>
      <c r="J58" s="97">
        <v>7.0000000000000007E-2</v>
      </c>
      <c r="K58" s="106">
        <v>54625</v>
      </c>
      <c r="L58" s="83" t="s">
        <v>36</v>
      </c>
      <c r="M58" s="108" t="s">
        <v>723</v>
      </c>
      <c r="N58" s="108" t="s">
        <v>1298</v>
      </c>
      <c r="O58" s="84">
        <v>45029</v>
      </c>
      <c r="P58" s="9">
        <v>45035</v>
      </c>
    </row>
    <row r="59" spans="1:16" ht="45" x14ac:dyDescent="0.25">
      <c r="A59" s="8" t="s">
        <v>21</v>
      </c>
      <c r="B59" s="66">
        <v>55</v>
      </c>
      <c r="C59" s="94" t="s">
        <v>1299</v>
      </c>
      <c r="D59" s="8" t="s">
        <v>34</v>
      </c>
      <c r="E59" s="8" t="s">
        <v>31</v>
      </c>
      <c r="F59" s="165" t="s">
        <v>1300</v>
      </c>
      <c r="G59" s="8" t="s">
        <v>198</v>
      </c>
      <c r="H59" s="106">
        <v>67028.039999999994</v>
      </c>
      <c r="I59" s="106">
        <v>67028.039999999994</v>
      </c>
      <c r="J59" s="97">
        <v>7.0000000000000007E-2</v>
      </c>
      <c r="K59" s="106">
        <v>71720</v>
      </c>
      <c r="L59" s="83" t="s">
        <v>36</v>
      </c>
      <c r="M59" s="108" t="s">
        <v>651</v>
      </c>
      <c r="N59" s="108" t="s">
        <v>1200</v>
      </c>
      <c r="O59" s="84">
        <v>45036</v>
      </c>
      <c r="P59" s="9">
        <v>45037</v>
      </c>
    </row>
    <row r="60" spans="1:16" ht="45" x14ac:dyDescent="0.25">
      <c r="A60" s="8" t="s">
        <v>21</v>
      </c>
      <c r="B60" s="66">
        <v>56</v>
      </c>
      <c r="C60" s="94" t="s">
        <v>1301</v>
      </c>
      <c r="D60" s="8" t="s">
        <v>34</v>
      </c>
      <c r="E60" s="8" t="s">
        <v>31</v>
      </c>
      <c r="F60" s="165" t="s">
        <v>1302</v>
      </c>
      <c r="G60" s="8" t="s">
        <v>198</v>
      </c>
      <c r="H60" s="106">
        <v>38579.440000000002</v>
      </c>
      <c r="I60" s="106">
        <v>38579.440000000002</v>
      </c>
      <c r="J60" s="97">
        <v>7.0000000000000007E-2</v>
      </c>
      <c r="K60" s="106">
        <v>41280</v>
      </c>
      <c r="L60" s="83" t="s">
        <v>36</v>
      </c>
      <c r="M60" s="108" t="s">
        <v>1303</v>
      </c>
      <c r="N60" s="108" t="s">
        <v>1304</v>
      </c>
      <c r="O60" s="84">
        <v>45029</v>
      </c>
      <c r="P60" s="9">
        <v>45034</v>
      </c>
    </row>
    <row r="61" spans="1:16" ht="45" x14ac:dyDescent="0.25">
      <c r="A61" s="8" t="s">
        <v>21</v>
      </c>
      <c r="B61" s="66">
        <v>57</v>
      </c>
      <c r="C61" s="94" t="s">
        <v>1305</v>
      </c>
      <c r="D61" s="8" t="s">
        <v>34</v>
      </c>
      <c r="E61" s="8" t="s">
        <v>31</v>
      </c>
      <c r="F61" s="165" t="s">
        <v>1306</v>
      </c>
      <c r="G61" s="8" t="s">
        <v>198</v>
      </c>
      <c r="H61" s="106">
        <v>68897.2</v>
      </c>
      <c r="I61" s="106">
        <v>68897.2</v>
      </c>
      <c r="J61" s="97">
        <v>7.0000000000000007E-2</v>
      </c>
      <c r="K61" s="106">
        <v>73720</v>
      </c>
      <c r="L61" s="83" t="s">
        <v>36</v>
      </c>
      <c r="M61" s="108" t="s">
        <v>631</v>
      </c>
      <c r="N61" s="108" t="s">
        <v>1307</v>
      </c>
      <c r="O61" s="84">
        <v>45035</v>
      </c>
      <c r="P61" s="9">
        <v>45037</v>
      </c>
    </row>
    <row r="62" spans="1:16" ht="45" x14ac:dyDescent="0.25">
      <c r="A62" s="8" t="s">
        <v>21</v>
      </c>
      <c r="B62" s="66">
        <v>58</v>
      </c>
      <c r="C62" s="94" t="s">
        <v>1308</v>
      </c>
      <c r="D62" s="8" t="s">
        <v>34</v>
      </c>
      <c r="E62" s="8" t="s">
        <v>31</v>
      </c>
      <c r="F62" s="165" t="s">
        <v>1309</v>
      </c>
      <c r="G62" s="8" t="s">
        <v>198</v>
      </c>
      <c r="H62" s="106">
        <v>47869.86</v>
      </c>
      <c r="I62" s="106">
        <v>47869.86</v>
      </c>
      <c r="J62" s="97">
        <v>7.0000000000000007E-2</v>
      </c>
      <c r="K62" s="106">
        <v>51220.75</v>
      </c>
      <c r="L62" s="83" t="s">
        <v>36</v>
      </c>
      <c r="M62" s="108" t="s">
        <v>1310</v>
      </c>
      <c r="N62" s="108" t="s">
        <v>1311</v>
      </c>
      <c r="O62" s="84">
        <v>45029</v>
      </c>
      <c r="P62" s="9">
        <v>45035</v>
      </c>
    </row>
    <row r="63" spans="1:16" ht="45" x14ac:dyDescent="0.25">
      <c r="A63" s="8" t="s">
        <v>21</v>
      </c>
      <c r="B63" s="66">
        <v>59</v>
      </c>
      <c r="C63" s="94" t="s">
        <v>1312</v>
      </c>
      <c r="D63" s="8" t="s">
        <v>34</v>
      </c>
      <c r="E63" s="8" t="s">
        <v>31</v>
      </c>
      <c r="F63" s="165" t="s">
        <v>1313</v>
      </c>
      <c r="G63" s="8" t="s">
        <v>198</v>
      </c>
      <c r="H63" s="106">
        <v>63294.2</v>
      </c>
      <c r="I63" s="106">
        <v>63294.2</v>
      </c>
      <c r="J63" s="97">
        <v>7.0000000000000007E-2</v>
      </c>
      <c r="K63" s="106">
        <v>67724.800000000003</v>
      </c>
      <c r="L63" s="83" t="s">
        <v>36</v>
      </c>
      <c r="M63" s="108" t="s">
        <v>719</v>
      </c>
      <c r="N63" s="108" t="s">
        <v>1239</v>
      </c>
      <c r="O63" s="84">
        <v>45029</v>
      </c>
      <c r="P63" s="9">
        <v>45034</v>
      </c>
    </row>
    <row r="64" spans="1:16" ht="45" x14ac:dyDescent="0.25">
      <c r="A64" s="8" t="s">
        <v>21</v>
      </c>
      <c r="B64" s="66">
        <v>60</v>
      </c>
      <c r="C64" s="94" t="s">
        <v>1314</v>
      </c>
      <c r="D64" s="8" t="s">
        <v>34</v>
      </c>
      <c r="E64" s="8" t="s">
        <v>31</v>
      </c>
      <c r="F64" s="165" t="s">
        <v>1315</v>
      </c>
      <c r="G64" s="8" t="s">
        <v>198</v>
      </c>
      <c r="H64" s="106">
        <v>56173.36</v>
      </c>
      <c r="I64" s="106">
        <v>56173.36</v>
      </c>
      <c r="J64" s="97">
        <v>7.0000000000000007E-2</v>
      </c>
      <c r="K64" s="106">
        <v>60105.5</v>
      </c>
      <c r="L64" s="83" t="s">
        <v>36</v>
      </c>
      <c r="M64" s="108" t="s">
        <v>1316</v>
      </c>
      <c r="N64" s="108" t="s">
        <v>1317</v>
      </c>
      <c r="O64" s="84">
        <v>45035</v>
      </c>
      <c r="P64" s="9">
        <v>45037</v>
      </c>
    </row>
    <row r="65" spans="1:16" ht="45" x14ac:dyDescent="0.25">
      <c r="A65" s="8" t="s">
        <v>21</v>
      </c>
      <c r="B65" s="66">
        <v>61</v>
      </c>
      <c r="C65" s="94" t="s">
        <v>1318</v>
      </c>
      <c r="D65" s="8" t="s">
        <v>34</v>
      </c>
      <c r="E65" s="8" t="s">
        <v>31</v>
      </c>
      <c r="F65" s="165" t="s">
        <v>1319</v>
      </c>
      <c r="G65" s="8" t="s">
        <v>198</v>
      </c>
      <c r="H65" s="106">
        <v>54024.3</v>
      </c>
      <c r="I65" s="106">
        <v>54024.3</v>
      </c>
      <c r="J65" s="97">
        <v>7.0000000000000007E-2</v>
      </c>
      <c r="K65" s="106">
        <v>57806</v>
      </c>
      <c r="L65" s="83" t="s">
        <v>36</v>
      </c>
      <c r="M65" s="108" t="s">
        <v>1320</v>
      </c>
      <c r="N65" s="108" t="s">
        <v>1321</v>
      </c>
      <c r="O65" s="84">
        <v>45029</v>
      </c>
      <c r="P65" s="9">
        <v>45036</v>
      </c>
    </row>
    <row r="66" spans="1:16" ht="45" x14ac:dyDescent="0.25">
      <c r="A66" s="8" t="s">
        <v>21</v>
      </c>
      <c r="B66" s="66">
        <v>62</v>
      </c>
      <c r="C66" s="94" t="s">
        <v>1322</v>
      </c>
      <c r="D66" s="8" t="s">
        <v>34</v>
      </c>
      <c r="E66" s="8" t="s">
        <v>31</v>
      </c>
      <c r="F66" s="165" t="s">
        <v>1323</v>
      </c>
      <c r="G66" s="8" t="s">
        <v>198</v>
      </c>
      <c r="H66" s="106">
        <v>39430.65</v>
      </c>
      <c r="I66" s="106">
        <v>39430.65</v>
      </c>
      <c r="J66" s="97">
        <v>7.0000000000000007E-2</v>
      </c>
      <c r="K66" s="106">
        <v>42190.8</v>
      </c>
      <c r="L66" s="83" t="s">
        <v>36</v>
      </c>
      <c r="M66" s="108" t="s">
        <v>1324</v>
      </c>
      <c r="N66" s="108" t="s">
        <v>1325</v>
      </c>
      <c r="O66" s="84">
        <v>45063</v>
      </c>
      <c r="P66" s="9">
        <v>45069</v>
      </c>
    </row>
    <row r="67" spans="1:16" ht="44.45" customHeight="1" x14ac:dyDescent="0.25">
      <c r="A67" s="8" t="s">
        <v>21</v>
      </c>
      <c r="B67" s="66">
        <v>63</v>
      </c>
      <c r="C67" s="94" t="s">
        <v>1326</v>
      </c>
      <c r="D67" s="8" t="s">
        <v>34</v>
      </c>
      <c r="E67" s="8" t="s">
        <v>31</v>
      </c>
      <c r="F67" s="165" t="s">
        <v>1327</v>
      </c>
      <c r="G67" s="8" t="s">
        <v>198</v>
      </c>
      <c r="H67" s="106">
        <v>176206.32</v>
      </c>
      <c r="I67" s="106">
        <v>108598</v>
      </c>
      <c r="J67" s="97">
        <v>7.0000000000000007E-2</v>
      </c>
      <c r="K67" s="106">
        <v>116199.86</v>
      </c>
      <c r="L67" s="83" t="s">
        <v>36</v>
      </c>
      <c r="M67" s="108" t="s">
        <v>1328</v>
      </c>
      <c r="N67" s="108" t="s">
        <v>1329</v>
      </c>
      <c r="O67" s="84">
        <v>45071</v>
      </c>
      <c r="P67" s="9">
        <v>45089</v>
      </c>
    </row>
    <row r="68" spans="1:16" ht="39.6" customHeight="1" x14ac:dyDescent="0.25">
      <c r="A68" s="8" t="s">
        <v>21</v>
      </c>
      <c r="B68" s="66">
        <v>64</v>
      </c>
      <c r="C68" s="94" t="s">
        <v>1330</v>
      </c>
      <c r="D68" s="8" t="s">
        <v>34</v>
      </c>
      <c r="E68" s="8" t="s">
        <v>31</v>
      </c>
      <c r="F68" s="165" t="s">
        <v>1331</v>
      </c>
      <c r="G68" s="8" t="s">
        <v>100</v>
      </c>
      <c r="H68" s="106">
        <v>12600</v>
      </c>
      <c r="I68" s="106">
        <v>12600</v>
      </c>
      <c r="J68" s="97">
        <v>7.0000000000000007E-2</v>
      </c>
      <c r="K68" s="106">
        <v>13482</v>
      </c>
      <c r="L68" s="83" t="s">
        <v>36</v>
      </c>
      <c r="M68" s="108" t="s">
        <v>1332</v>
      </c>
      <c r="N68" s="8" t="s">
        <v>1333</v>
      </c>
      <c r="O68" s="84">
        <v>44981</v>
      </c>
      <c r="P68" s="9">
        <v>45002</v>
      </c>
    </row>
    <row r="69" spans="1:16" ht="42.6" customHeight="1" x14ac:dyDescent="0.25">
      <c r="A69" s="8" t="s">
        <v>21</v>
      </c>
      <c r="B69" s="66">
        <v>65</v>
      </c>
      <c r="C69" s="94" t="s">
        <v>1334</v>
      </c>
      <c r="D69" s="8" t="s">
        <v>34</v>
      </c>
      <c r="E69" s="8" t="s">
        <v>31</v>
      </c>
      <c r="F69" s="165" t="s">
        <v>1335</v>
      </c>
      <c r="G69" s="8" t="s">
        <v>100</v>
      </c>
      <c r="H69" s="171">
        <v>11133</v>
      </c>
      <c r="I69" s="106">
        <v>11133</v>
      </c>
      <c r="J69" s="97">
        <v>7.0000000000000007E-2</v>
      </c>
      <c r="K69" s="106">
        <v>11912.31</v>
      </c>
      <c r="L69" s="83" t="s">
        <v>36</v>
      </c>
      <c r="M69" s="108" t="s">
        <v>1336</v>
      </c>
      <c r="N69" s="8" t="s">
        <v>1337</v>
      </c>
      <c r="O69" s="84">
        <v>44979</v>
      </c>
      <c r="P69" s="9">
        <v>45002</v>
      </c>
    </row>
    <row r="70" spans="1:16" ht="45" x14ac:dyDescent="0.25">
      <c r="A70" s="8" t="s">
        <v>21</v>
      </c>
      <c r="B70" s="66">
        <v>66</v>
      </c>
      <c r="C70" s="94" t="s">
        <v>1338</v>
      </c>
      <c r="D70" s="8" t="s">
        <v>34</v>
      </c>
      <c r="E70" s="8" t="s">
        <v>31</v>
      </c>
      <c r="F70" s="165" t="s">
        <v>1339</v>
      </c>
      <c r="G70" s="8" t="s">
        <v>1340</v>
      </c>
      <c r="H70" s="106">
        <v>74766.36</v>
      </c>
      <c r="I70" s="106">
        <v>74766.36</v>
      </c>
      <c r="J70" s="97">
        <v>7.0000000000000007E-2</v>
      </c>
      <c r="K70" s="106">
        <v>80000</v>
      </c>
      <c r="L70" s="83" t="s">
        <v>36</v>
      </c>
      <c r="M70" s="108" t="s">
        <v>1341</v>
      </c>
      <c r="N70" s="108" t="s">
        <v>1342</v>
      </c>
      <c r="O70" s="84">
        <v>45013</v>
      </c>
      <c r="P70" s="9">
        <v>45020</v>
      </c>
    </row>
    <row r="71" spans="1:16" ht="45" x14ac:dyDescent="0.25">
      <c r="A71" s="8" t="s">
        <v>21</v>
      </c>
      <c r="B71" s="66">
        <v>67</v>
      </c>
      <c r="C71" s="94" t="s">
        <v>1343</v>
      </c>
      <c r="D71" s="8" t="s">
        <v>34</v>
      </c>
      <c r="E71" s="8" t="s">
        <v>31</v>
      </c>
      <c r="F71" s="165" t="s">
        <v>1344</v>
      </c>
      <c r="G71" s="8" t="s">
        <v>198</v>
      </c>
      <c r="H71" s="106">
        <v>38948.949999999997</v>
      </c>
      <c r="I71" s="106">
        <v>38948.949999999997</v>
      </c>
      <c r="J71" s="97">
        <v>7.0000000000000007E-2</v>
      </c>
      <c r="K71" s="106">
        <v>41675.370000000003</v>
      </c>
      <c r="L71" s="83" t="s">
        <v>36</v>
      </c>
      <c r="M71" s="108" t="s">
        <v>1345</v>
      </c>
      <c r="N71" s="108" t="s">
        <v>1346</v>
      </c>
      <c r="O71" s="84">
        <v>45013</v>
      </c>
      <c r="P71" s="9">
        <v>45019</v>
      </c>
    </row>
    <row r="72" spans="1:16" ht="43.15" customHeight="1" x14ac:dyDescent="0.25">
      <c r="A72" s="8" t="s">
        <v>21</v>
      </c>
      <c r="B72" s="66">
        <v>68</v>
      </c>
      <c r="C72" s="94" t="s">
        <v>1347</v>
      </c>
      <c r="D72" s="8" t="s">
        <v>34</v>
      </c>
      <c r="E72" s="8" t="s">
        <v>31</v>
      </c>
      <c r="F72" s="165" t="s">
        <v>1348</v>
      </c>
      <c r="G72" s="8" t="s">
        <v>100</v>
      </c>
      <c r="H72" s="106">
        <v>8400</v>
      </c>
      <c r="I72" s="106">
        <v>8400</v>
      </c>
      <c r="J72" s="97">
        <v>7.0000000000000007E-2</v>
      </c>
      <c r="K72" s="106">
        <v>8988</v>
      </c>
      <c r="L72" s="83" t="s">
        <v>43</v>
      </c>
      <c r="M72" s="108" t="s">
        <v>1349</v>
      </c>
      <c r="N72" s="108" t="s">
        <v>1350</v>
      </c>
      <c r="O72" s="84">
        <v>44993</v>
      </c>
      <c r="P72" s="9">
        <v>45013</v>
      </c>
    </row>
    <row r="73" spans="1:16" ht="45" x14ac:dyDescent="0.25">
      <c r="A73" s="8" t="s">
        <v>21</v>
      </c>
      <c r="B73" s="66">
        <v>69</v>
      </c>
      <c r="C73" s="94" t="s">
        <v>1351</v>
      </c>
      <c r="D73" s="8" t="s">
        <v>34</v>
      </c>
      <c r="E73" s="8" t="s">
        <v>31</v>
      </c>
      <c r="F73" s="165" t="s">
        <v>1352</v>
      </c>
      <c r="G73" s="8" t="s">
        <v>198</v>
      </c>
      <c r="H73" s="106">
        <v>57359.81</v>
      </c>
      <c r="I73" s="106">
        <v>57359.81</v>
      </c>
      <c r="J73" s="97">
        <v>7.0000000000000007E-2</v>
      </c>
      <c r="K73" s="106">
        <v>61375</v>
      </c>
      <c r="L73" s="83" t="s">
        <v>36</v>
      </c>
      <c r="M73" s="108" t="s">
        <v>1353</v>
      </c>
      <c r="N73" s="108" t="s">
        <v>1354</v>
      </c>
      <c r="O73" s="84">
        <v>45035</v>
      </c>
      <c r="P73" s="9">
        <v>45037</v>
      </c>
    </row>
    <row r="74" spans="1:16" ht="45" x14ac:dyDescent="0.25">
      <c r="A74" s="8" t="s">
        <v>21</v>
      </c>
      <c r="B74" s="66">
        <v>70</v>
      </c>
      <c r="C74" s="94" t="s">
        <v>1355</v>
      </c>
      <c r="D74" s="8" t="s">
        <v>34</v>
      </c>
      <c r="E74" s="8" t="s">
        <v>31</v>
      </c>
      <c r="F74" s="165" t="s">
        <v>1356</v>
      </c>
      <c r="G74" s="8" t="s">
        <v>198</v>
      </c>
      <c r="H74" s="106">
        <v>66790.47</v>
      </c>
      <c r="I74" s="106">
        <v>66790.47</v>
      </c>
      <c r="J74" s="97">
        <v>7.0000000000000007E-2</v>
      </c>
      <c r="K74" s="106">
        <v>71465.8</v>
      </c>
      <c r="L74" s="83" t="s">
        <v>36</v>
      </c>
      <c r="M74" s="108" t="s">
        <v>1345</v>
      </c>
      <c r="N74" s="108" t="s">
        <v>1346</v>
      </c>
      <c r="O74" s="84">
        <v>45029</v>
      </c>
      <c r="P74" s="9">
        <v>45037</v>
      </c>
    </row>
    <row r="75" spans="1:16" ht="42.6" customHeight="1" x14ac:dyDescent="0.25">
      <c r="A75" s="8" t="s">
        <v>21</v>
      </c>
      <c r="B75" s="66">
        <v>71</v>
      </c>
      <c r="C75" s="94" t="s">
        <v>1357</v>
      </c>
      <c r="D75" s="8" t="s">
        <v>34</v>
      </c>
      <c r="E75" s="8" t="s">
        <v>31</v>
      </c>
      <c r="F75" s="165" t="s">
        <v>1358</v>
      </c>
      <c r="G75" s="8" t="s">
        <v>100</v>
      </c>
      <c r="H75" s="106">
        <v>14999.99</v>
      </c>
      <c r="I75" s="106">
        <v>14990</v>
      </c>
      <c r="J75" s="97">
        <v>7.0000000000000007E-2</v>
      </c>
      <c r="K75" s="106">
        <v>16039.3</v>
      </c>
      <c r="L75" s="83" t="s">
        <v>43</v>
      </c>
      <c r="M75" s="108" t="s">
        <v>1048</v>
      </c>
      <c r="N75" s="108" t="s">
        <v>1359</v>
      </c>
      <c r="O75" s="84">
        <v>45026</v>
      </c>
      <c r="P75" s="9">
        <v>45029</v>
      </c>
    </row>
    <row r="76" spans="1:16" ht="45" x14ac:dyDescent="0.25">
      <c r="A76" s="8" t="s">
        <v>21</v>
      </c>
      <c r="B76" s="66">
        <v>72</v>
      </c>
      <c r="C76" s="94" t="s">
        <v>1360</v>
      </c>
      <c r="D76" s="8" t="s">
        <v>34</v>
      </c>
      <c r="E76" s="8" t="s">
        <v>31</v>
      </c>
      <c r="F76" s="165" t="s">
        <v>1361</v>
      </c>
      <c r="G76" s="8" t="s">
        <v>198</v>
      </c>
      <c r="H76" s="106">
        <v>48598.13</v>
      </c>
      <c r="I76" s="106">
        <v>48598.13</v>
      </c>
      <c r="J76" s="97">
        <v>7.0000000000000007E-2</v>
      </c>
      <c r="K76" s="106">
        <v>52000</v>
      </c>
      <c r="L76" s="83" t="s">
        <v>36</v>
      </c>
      <c r="M76" s="108" t="s">
        <v>619</v>
      </c>
      <c r="N76" s="108" t="s">
        <v>1362</v>
      </c>
      <c r="O76" s="84">
        <v>45147</v>
      </c>
      <c r="P76" s="9">
        <v>45181</v>
      </c>
    </row>
    <row r="77" spans="1:16" ht="45" x14ac:dyDescent="0.25">
      <c r="A77" s="8" t="s">
        <v>21</v>
      </c>
      <c r="B77" s="66">
        <v>73</v>
      </c>
      <c r="C77" s="94" t="s">
        <v>1363</v>
      </c>
      <c r="D77" s="8" t="s">
        <v>34</v>
      </c>
      <c r="E77" s="8" t="s">
        <v>31</v>
      </c>
      <c r="F77" s="165" t="s">
        <v>1364</v>
      </c>
      <c r="G77" s="8" t="s">
        <v>198</v>
      </c>
      <c r="H77" s="106">
        <v>45560.75</v>
      </c>
      <c r="I77" s="106">
        <v>45560.75</v>
      </c>
      <c r="J77" s="97">
        <v>7.0000000000000007E-2</v>
      </c>
      <c r="K77" s="106">
        <v>48750</v>
      </c>
      <c r="L77" s="83" t="s">
        <v>36</v>
      </c>
      <c r="M77" s="108" t="s">
        <v>1007</v>
      </c>
      <c r="N77" s="108" t="s">
        <v>1365</v>
      </c>
      <c r="O77" s="84">
        <v>45147</v>
      </c>
      <c r="P77" s="9">
        <v>45181</v>
      </c>
    </row>
    <row r="78" spans="1:16" ht="45" x14ac:dyDescent="0.25">
      <c r="A78" s="8" t="s">
        <v>21</v>
      </c>
      <c r="B78" s="66">
        <v>74</v>
      </c>
      <c r="C78" s="94" t="s">
        <v>1366</v>
      </c>
      <c r="D78" s="8" t="s">
        <v>34</v>
      </c>
      <c r="E78" s="8" t="s">
        <v>31</v>
      </c>
      <c r="F78" s="165" t="s">
        <v>1367</v>
      </c>
      <c r="G78" s="8" t="s">
        <v>198</v>
      </c>
      <c r="H78" s="106">
        <v>33588.79</v>
      </c>
      <c r="I78" s="106">
        <v>33588.79</v>
      </c>
      <c r="J78" s="97">
        <v>7.0000000000000007E-2</v>
      </c>
      <c r="K78" s="171">
        <v>35940</v>
      </c>
      <c r="L78" s="83" t="s">
        <v>43</v>
      </c>
      <c r="M78" s="108" t="s">
        <v>749</v>
      </c>
      <c r="N78" s="108" t="s">
        <v>1368</v>
      </c>
      <c r="O78" s="84">
        <v>45147</v>
      </c>
      <c r="P78" s="9">
        <v>45181</v>
      </c>
    </row>
    <row r="79" spans="1:16" ht="45" x14ac:dyDescent="0.25">
      <c r="A79" s="8" t="s">
        <v>21</v>
      </c>
      <c r="B79" s="66">
        <v>75</v>
      </c>
      <c r="C79" s="94" t="s">
        <v>1369</v>
      </c>
      <c r="D79" s="8" t="s">
        <v>34</v>
      </c>
      <c r="E79" s="8" t="s">
        <v>31</v>
      </c>
      <c r="F79" s="165" t="s">
        <v>1370</v>
      </c>
      <c r="G79" s="8" t="s">
        <v>198</v>
      </c>
      <c r="H79" s="106">
        <v>32503.08</v>
      </c>
      <c r="I79" s="106">
        <v>32503.08</v>
      </c>
      <c r="J79" s="97">
        <v>7.0000000000000007E-2</v>
      </c>
      <c r="K79" s="106">
        <v>34778.300000000003</v>
      </c>
      <c r="L79" s="83" t="s">
        <v>43</v>
      </c>
      <c r="M79" s="108" t="s">
        <v>584</v>
      </c>
      <c r="N79" s="108" t="s">
        <v>1371</v>
      </c>
      <c r="O79" s="84">
        <v>45205</v>
      </c>
      <c r="P79" s="9">
        <v>45212</v>
      </c>
    </row>
    <row r="80" spans="1:16" ht="45" x14ac:dyDescent="0.25">
      <c r="A80" s="8" t="s">
        <v>21</v>
      </c>
      <c r="B80" s="66">
        <v>76</v>
      </c>
      <c r="C80" s="94" t="s">
        <v>1372</v>
      </c>
      <c r="D80" s="8" t="s">
        <v>34</v>
      </c>
      <c r="E80" s="8" t="s">
        <v>31</v>
      </c>
      <c r="F80" s="165" t="s">
        <v>1373</v>
      </c>
      <c r="G80" s="8" t="s">
        <v>198</v>
      </c>
      <c r="H80" s="106">
        <v>140186.92000000001</v>
      </c>
      <c r="I80" s="106">
        <v>140186.92000000001</v>
      </c>
      <c r="J80" s="97">
        <v>7.0000000000000007E-2</v>
      </c>
      <c r="K80" s="106">
        <v>150000</v>
      </c>
      <c r="L80" s="83" t="s">
        <v>43</v>
      </c>
      <c r="M80" s="108" t="s">
        <v>1374</v>
      </c>
      <c r="N80" s="108" t="s">
        <v>1147</v>
      </c>
      <c r="O80" s="84">
        <v>45195</v>
      </c>
      <c r="P80" s="9">
        <v>45197</v>
      </c>
    </row>
    <row r="81" spans="1:16" ht="45" x14ac:dyDescent="0.25">
      <c r="A81" s="8" t="s">
        <v>21</v>
      </c>
      <c r="B81" s="66">
        <v>77</v>
      </c>
      <c r="C81" s="94" t="s">
        <v>1375</v>
      </c>
      <c r="D81" s="8" t="s">
        <v>34</v>
      </c>
      <c r="E81" s="8" t="s">
        <v>31</v>
      </c>
      <c r="F81" s="165" t="s">
        <v>1376</v>
      </c>
      <c r="G81" s="8" t="s">
        <v>198</v>
      </c>
      <c r="H81" s="106">
        <v>70093.460000000006</v>
      </c>
      <c r="I81" s="106">
        <v>70093.460000000006</v>
      </c>
      <c r="J81" s="97">
        <v>7.0000000000000007E-2</v>
      </c>
      <c r="K81" s="106">
        <v>75000</v>
      </c>
      <c r="L81" s="83" t="s">
        <v>43</v>
      </c>
      <c r="M81" s="108" t="s">
        <v>1136</v>
      </c>
      <c r="N81" s="108" t="s">
        <v>1377</v>
      </c>
      <c r="O81" s="84">
        <v>45279</v>
      </c>
      <c r="P81" s="9">
        <v>45280</v>
      </c>
    </row>
    <row r="82" spans="1:16" ht="45" x14ac:dyDescent="0.25">
      <c r="A82" s="8" t="s">
        <v>21</v>
      </c>
      <c r="B82" s="66">
        <v>78</v>
      </c>
      <c r="C82" s="94" t="s">
        <v>1378</v>
      </c>
      <c r="D82" s="8" t="s">
        <v>34</v>
      </c>
      <c r="E82" s="8" t="s">
        <v>31</v>
      </c>
      <c r="F82" s="165" t="s">
        <v>1379</v>
      </c>
      <c r="G82" s="8" t="s">
        <v>198</v>
      </c>
      <c r="H82" s="106">
        <v>42504.67</v>
      </c>
      <c r="I82" s="106">
        <v>42504.67</v>
      </c>
      <c r="J82" s="97">
        <v>7.0000000000000007E-2</v>
      </c>
      <c r="K82" s="106">
        <v>45480</v>
      </c>
      <c r="L82" s="83" t="s">
        <v>43</v>
      </c>
      <c r="M82" s="108" t="s">
        <v>1136</v>
      </c>
      <c r="N82" s="108" t="s">
        <v>1377</v>
      </c>
      <c r="O82" s="84">
        <v>45287</v>
      </c>
      <c r="P82" s="9">
        <v>45288</v>
      </c>
    </row>
    <row r="83" spans="1:16" ht="45" x14ac:dyDescent="0.25">
      <c r="A83" s="8" t="s">
        <v>21</v>
      </c>
      <c r="B83" s="66">
        <v>79</v>
      </c>
      <c r="C83" s="94" t="s">
        <v>1380</v>
      </c>
      <c r="D83" s="8" t="s">
        <v>34</v>
      </c>
      <c r="E83" s="8" t="s">
        <v>31</v>
      </c>
      <c r="F83" s="165" t="s">
        <v>1381</v>
      </c>
      <c r="G83" s="8" t="s">
        <v>198</v>
      </c>
      <c r="H83" s="106">
        <v>37383.18</v>
      </c>
      <c r="I83" s="106">
        <v>37383.18</v>
      </c>
      <c r="J83" s="97">
        <v>7.0000000000000007E-2</v>
      </c>
      <c r="K83" s="106">
        <v>40000</v>
      </c>
      <c r="L83" s="83" t="s">
        <v>43</v>
      </c>
      <c r="M83" s="108" t="s">
        <v>1382</v>
      </c>
      <c r="N83" s="108" t="s">
        <v>1383</v>
      </c>
      <c r="O83" s="84">
        <v>45195</v>
      </c>
      <c r="P83" s="9">
        <v>45197</v>
      </c>
    </row>
    <row r="84" spans="1:16" ht="45" x14ac:dyDescent="0.25">
      <c r="A84" s="8" t="s">
        <v>21</v>
      </c>
      <c r="B84" s="66">
        <v>80</v>
      </c>
      <c r="C84" s="94" t="s">
        <v>1384</v>
      </c>
      <c r="D84" s="8" t="s">
        <v>34</v>
      </c>
      <c r="E84" s="8" t="s">
        <v>31</v>
      </c>
      <c r="F84" s="165" t="s">
        <v>1385</v>
      </c>
      <c r="G84" s="8" t="s">
        <v>198</v>
      </c>
      <c r="H84" s="106">
        <v>31844.3</v>
      </c>
      <c r="I84" s="106">
        <v>31844.3</v>
      </c>
      <c r="J84" s="97">
        <v>7.0000000000000007E-2</v>
      </c>
      <c r="K84" s="106">
        <v>34073.4</v>
      </c>
      <c r="L84" s="83" t="s">
        <v>43</v>
      </c>
      <c r="M84" s="108" t="s">
        <v>761</v>
      </c>
      <c r="N84" s="8" t="s">
        <v>1386</v>
      </c>
      <c r="O84" s="84">
        <v>45191</v>
      </c>
      <c r="P84" s="9">
        <v>45195</v>
      </c>
    </row>
    <row r="85" spans="1:16" ht="45" x14ac:dyDescent="0.25">
      <c r="A85" s="8" t="s">
        <v>21</v>
      </c>
      <c r="B85" s="66">
        <v>81</v>
      </c>
      <c r="C85" s="94" t="s">
        <v>1387</v>
      </c>
      <c r="D85" s="8" t="s">
        <v>34</v>
      </c>
      <c r="E85" s="8" t="s">
        <v>31</v>
      </c>
      <c r="F85" s="165" t="s">
        <v>1388</v>
      </c>
      <c r="G85" s="8" t="s">
        <v>198</v>
      </c>
      <c r="H85" s="106">
        <v>18678.5</v>
      </c>
      <c r="I85" s="106">
        <v>18678.5</v>
      </c>
      <c r="J85" s="97">
        <v>7.0000000000000007E-2</v>
      </c>
      <c r="K85" s="106">
        <v>19986</v>
      </c>
      <c r="L85" s="83" t="s">
        <v>43</v>
      </c>
      <c r="M85" s="108" t="s">
        <v>296</v>
      </c>
      <c r="N85" s="8" t="s">
        <v>919</v>
      </c>
      <c r="O85" s="84">
        <v>45147</v>
      </c>
      <c r="P85" s="9">
        <v>45181</v>
      </c>
    </row>
    <row r="86" spans="1:16" ht="45" customHeight="1" x14ac:dyDescent="0.25">
      <c r="A86" s="8" t="s">
        <v>21</v>
      </c>
      <c r="B86" s="66">
        <v>82</v>
      </c>
      <c r="C86" s="94" t="s">
        <v>1389</v>
      </c>
      <c r="D86" s="8" t="s">
        <v>34</v>
      </c>
      <c r="E86" s="8" t="s">
        <v>31</v>
      </c>
      <c r="F86" s="165" t="s">
        <v>1390</v>
      </c>
      <c r="G86" s="8" t="s">
        <v>100</v>
      </c>
      <c r="H86" s="106">
        <v>14980</v>
      </c>
      <c r="I86" s="106">
        <v>14980</v>
      </c>
      <c r="J86" s="97">
        <v>7.0000000000000007E-2</v>
      </c>
      <c r="K86" s="106">
        <v>15932.3</v>
      </c>
      <c r="L86" s="83" t="s">
        <v>36</v>
      </c>
      <c r="M86" s="108" t="s">
        <v>1391</v>
      </c>
      <c r="N86" s="108" t="s">
        <v>1392</v>
      </c>
      <c r="O86" s="84">
        <v>45196</v>
      </c>
      <c r="P86" s="9">
        <v>45204</v>
      </c>
    </row>
    <row r="87" spans="1:16" ht="45" x14ac:dyDescent="0.25">
      <c r="A87" s="8" t="s">
        <v>21</v>
      </c>
      <c r="B87" s="66">
        <v>83</v>
      </c>
      <c r="C87" s="94" t="s">
        <v>1393</v>
      </c>
      <c r="D87" s="8" t="s">
        <v>34</v>
      </c>
      <c r="E87" s="8" t="s">
        <v>31</v>
      </c>
      <c r="F87" s="165" t="s">
        <v>1394</v>
      </c>
      <c r="G87" s="8" t="s">
        <v>198</v>
      </c>
      <c r="H87" s="106">
        <v>70093.460000000006</v>
      </c>
      <c r="I87" s="106">
        <v>70093.460000000006</v>
      </c>
      <c r="J87" s="97">
        <v>7.0000000000000007E-2</v>
      </c>
      <c r="K87" s="106">
        <v>75000</v>
      </c>
      <c r="L87" s="83" t="s">
        <v>43</v>
      </c>
      <c r="M87" s="108" t="s">
        <v>1395</v>
      </c>
      <c r="N87" s="108" t="s">
        <v>1396</v>
      </c>
      <c r="O87" s="84">
        <v>45219</v>
      </c>
      <c r="P87" s="9">
        <v>45225</v>
      </c>
    </row>
    <row r="88" spans="1:16" ht="45" x14ac:dyDescent="0.25">
      <c r="A88" s="8" t="s">
        <v>21</v>
      </c>
      <c r="B88" s="66">
        <v>84</v>
      </c>
      <c r="C88" s="94" t="s">
        <v>1397</v>
      </c>
      <c r="D88" s="8" t="s">
        <v>34</v>
      </c>
      <c r="E88" s="8" t="s">
        <v>31</v>
      </c>
      <c r="F88" s="165" t="s">
        <v>1398</v>
      </c>
      <c r="G88" s="8" t="s">
        <v>198</v>
      </c>
      <c r="H88" s="106">
        <v>93457.94</v>
      </c>
      <c r="I88" s="106">
        <v>93457.94</v>
      </c>
      <c r="J88" s="97">
        <v>7.0000000000000007E-2</v>
      </c>
      <c r="K88" s="106">
        <v>100000</v>
      </c>
      <c r="L88" s="83" t="s">
        <v>43</v>
      </c>
      <c r="M88" s="108" t="s">
        <v>686</v>
      </c>
      <c r="N88" s="108" t="s">
        <v>1399</v>
      </c>
      <c r="O88" s="84">
        <v>45147</v>
      </c>
      <c r="P88" s="9">
        <v>45191</v>
      </c>
    </row>
    <row r="89" spans="1:16" ht="45" x14ac:dyDescent="0.25">
      <c r="A89" s="8" t="s">
        <v>21</v>
      </c>
      <c r="B89" s="66">
        <v>85</v>
      </c>
      <c r="C89" s="94" t="s">
        <v>1400</v>
      </c>
      <c r="D89" s="8" t="s">
        <v>34</v>
      </c>
      <c r="E89" s="8" t="s">
        <v>31</v>
      </c>
      <c r="F89" s="165" t="s">
        <v>1401</v>
      </c>
      <c r="G89" s="8" t="s">
        <v>198</v>
      </c>
      <c r="H89" s="106">
        <v>36869.160000000003</v>
      </c>
      <c r="I89" s="106">
        <v>36869.160000000003</v>
      </c>
      <c r="J89" s="97">
        <v>7.0000000000000007E-2</v>
      </c>
      <c r="K89" s="106">
        <v>39450</v>
      </c>
      <c r="L89" s="83" t="s">
        <v>43</v>
      </c>
      <c r="M89" s="108" t="s">
        <v>359</v>
      </c>
      <c r="N89" s="108" t="s">
        <v>360</v>
      </c>
      <c r="O89" s="84">
        <v>45209</v>
      </c>
      <c r="P89" s="9">
        <v>45211</v>
      </c>
    </row>
    <row r="90" spans="1:16" ht="45" x14ac:dyDescent="0.25">
      <c r="A90" s="8" t="s">
        <v>21</v>
      </c>
      <c r="B90" s="66">
        <v>86</v>
      </c>
      <c r="C90" s="94" t="s">
        <v>1402</v>
      </c>
      <c r="D90" s="8" t="s">
        <v>34</v>
      </c>
      <c r="E90" s="8" t="s">
        <v>31</v>
      </c>
      <c r="F90" s="165" t="s">
        <v>1403</v>
      </c>
      <c r="G90" s="8" t="s">
        <v>198</v>
      </c>
      <c r="H90" s="106">
        <v>26046.73</v>
      </c>
      <c r="I90" s="106">
        <v>26046.73</v>
      </c>
      <c r="J90" s="97">
        <v>7.0000000000000007E-2</v>
      </c>
      <c r="K90" s="106">
        <v>27870</v>
      </c>
      <c r="L90" s="83" t="s">
        <v>43</v>
      </c>
      <c r="M90" s="108" t="s">
        <v>631</v>
      </c>
      <c r="N90" s="8" t="s">
        <v>1404</v>
      </c>
      <c r="O90" s="84">
        <v>45147</v>
      </c>
      <c r="P90" s="9">
        <v>45181</v>
      </c>
    </row>
    <row r="91" spans="1:16" ht="45" x14ac:dyDescent="0.25">
      <c r="A91" s="8" t="s">
        <v>21</v>
      </c>
      <c r="B91" s="66">
        <v>87</v>
      </c>
      <c r="C91" s="94" t="s">
        <v>1405</v>
      </c>
      <c r="D91" s="8" t="s">
        <v>34</v>
      </c>
      <c r="E91" s="8" t="s">
        <v>31</v>
      </c>
      <c r="F91" s="165" t="s">
        <v>1406</v>
      </c>
      <c r="G91" s="8" t="s">
        <v>198</v>
      </c>
      <c r="H91" s="106">
        <v>140186.92000000001</v>
      </c>
      <c r="I91" s="106">
        <v>140186.92000000001</v>
      </c>
      <c r="J91" s="97">
        <v>7.0000000000000007E-2</v>
      </c>
      <c r="K91" s="106">
        <v>150000</v>
      </c>
      <c r="L91" s="83" t="s">
        <v>43</v>
      </c>
      <c r="M91" s="83" t="s">
        <v>1407</v>
      </c>
      <c r="N91" s="83" t="s">
        <v>1408</v>
      </c>
      <c r="O91" s="84">
        <v>45232</v>
      </c>
      <c r="P91" s="9">
        <v>45238</v>
      </c>
    </row>
    <row r="92" spans="1:16" ht="45" x14ac:dyDescent="0.25">
      <c r="A92" s="8" t="s">
        <v>21</v>
      </c>
      <c r="B92" s="66">
        <v>88</v>
      </c>
      <c r="C92" s="94" t="s">
        <v>1409</v>
      </c>
      <c r="D92" s="8" t="s">
        <v>34</v>
      </c>
      <c r="E92" s="8" t="s">
        <v>31</v>
      </c>
      <c r="F92" s="165" t="s">
        <v>1410</v>
      </c>
      <c r="G92" s="8" t="s">
        <v>198</v>
      </c>
      <c r="H92" s="106">
        <v>26915.89</v>
      </c>
      <c r="I92" s="106">
        <v>26915.89</v>
      </c>
      <c r="J92" s="97">
        <v>7.0000000000000007E-2</v>
      </c>
      <c r="K92" s="106">
        <v>28800</v>
      </c>
      <c r="L92" s="83" t="s">
        <v>43</v>
      </c>
      <c r="M92" s="83" t="s">
        <v>1411</v>
      </c>
      <c r="N92" s="83" t="s">
        <v>1412</v>
      </c>
      <c r="O92" s="84">
        <v>45181</v>
      </c>
      <c r="P92" s="9">
        <v>45191</v>
      </c>
    </row>
    <row r="93" spans="1:16" ht="45" x14ac:dyDescent="0.25">
      <c r="A93" s="8" t="s">
        <v>21</v>
      </c>
      <c r="B93" s="66">
        <v>89</v>
      </c>
      <c r="C93" s="94" t="s">
        <v>1413</v>
      </c>
      <c r="D93" s="8" t="s">
        <v>34</v>
      </c>
      <c r="E93" s="8" t="s">
        <v>31</v>
      </c>
      <c r="F93" s="165" t="s">
        <v>1414</v>
      </c>
      <c r="G93" s="8" t="s">
        <v>198</v>
      </c>
      <c r="H93" s="106">
        <v>42056.07</v>
      </c>
      <c r="I93" s="106">
        <v>42056.07</v>
      </c>
      <c r="J93" s="97">
        <v>7.0000000000000007E-2</v>
      </c>
      <c r="K93" s="106">
        <v>45000</v>
      </c>
      <c r="L93" s="83" t="s">
        <v>43</v>
      </c>
      <c r="M93" s="83" t="s">
        <v>1415</v>
      </c>
      <c r="N93" s="83" t="s">
        <v>1416</v>
      </c>
      <c r="O93" s="84">
        <v>45198</v>
      </c>
      <c r="P93" s="9">
        <v>45204</v>
      </c>
    </row>
    <row r="94" spans="1:16" ht="45" x14ac:dyDescent="0.25">
      <c r="A94" s="8" t="s">
        <v>21</v>
      </c>
      <c r="B94" s="66">
        <v>90</v>
      </c>
      <c r="C94" s="94" t="s">
        <v>1417</v>
      </c>
      <c r="D94" s="8" t="s">
        <v>34</v>
      </c>
      <c r="E94" s="8" t="s">
        <v>31</v>
      </c>
      <c r="F94" s="165" t="s">
        <v>1418</v>
      </c>
      <c r="G94" s="8" t="s">
        <v>198</v>
      </c>
      <c r="H94" s="106">
        <v>18824.669999999998</v>
      </c>
      <c r="I94" s="106">
        <v>18824.669999999998</v>
      </c>
      <c r="J94" s="97">
        <v>7.0000000000000007E-2</v>
      </c>
      <c r="K94" s="106">
        <v>20142.400000000001</v>
      </c>
      <c r="L94" s="83" t="s">
        <v>43</v>
      </c>
      <c r="M94" s="83" t="s">
        <v>296</v>
      </c>
      <c r="N94" s="83" t="s">
        <v>919</v>
      </c>
      <c r="O94" s="84">
        <v>45232</v>
      </c>
      <c r="P94" s="9">
        <v>45233</v>
      </c>
    </row>
    <row r="95" spans="1:16" ht="45" x14ac:dyDescent="0.25">
      <c r="A95" s="8" t="s">
        <v>21</v>
      </c>
      <c r="B95" s="66">
        <v>91</v>
      </c>
      <c r="C95" s="94" t="s">
        <v>1419</v>
      </c>
      <c r="D95" s="8" t="s">
        <v>34</v>
      </c>
      <c r="E95" s="8" t="s">
        <v>31</v>
      </c>
      <c r="F95" s="165" t="s">
        <v>1420</v>
      </c>
      <c r="G95" s="8" t="s">
        <v>198</v>
      </c>
      <c r="H95" s="106">
        <v>70093.460000000006</v>
      </c>
      <c r="I95" s="106">
        <v>70093.460000000006</v>
      </c>
      <c r="J95" s="97">
        <v>7.0000000000000007E-2</v>
      </c>
      <c r="K95" s="106">
        <v>75000</v>
      </c>
      <c r="L95" s="83" t="s">
        <v>43</v>
      </c>
      <c r="M95" s="83" t="s">
        <v>1421</v>
      </c>
      <c r="N95" s="83" t="s">
        <v>1422</v>
      </c>
      <c r="O95" s="84">
        <v>45215</v>
      </c>
      <c r="P95" s="9">
        <v>45217</v>
      </c>
    </row>
    <row r="96" spans="1:16" ht="45" x14ac:dyDescent="0.25">
      <c r="A96" s="8" t="s">
        <v>21</v>
      </c>
      <c r="B96" s="66">
        <v>92</v>
      </c>
      <c r="C96" s="94" t="s">
        <v>1423</v>
      </c>
      <c r="D96" s="8" t="s">
        <v>34</v>
      </c>
      <c r="E96" s="8" t="s">
        <v>31</v>
      </c>
      <c r="F96" s="165" t="s">
        <v>1424</v>
      </c>
      <c r="G96" s="8" t="s">
        <v>198</v>
      </c>
      <c r="H96" s="106">
        <v>70093.460000000006</v>
      </c>
      <c r="I96" s="106">
        <v>70093.460000000006</v>
      </c>
      <c r="J96" s="97">
        <v>7.0000000000000007E-2</v>
      </c>
      <c r="K96" s="106">
        <v>75000</v>
      </c>
      <c r="L96" s="83" t="s">
        <v>43</v>
      </c>
      <c r="M96" s="83" t="s">
        <v>233</v>
      </c>
      <c r="N96" s="83" t="s">
        <v>944</v>
      </c>
      <c r="O96" s="84">
        <v>45215</v>
      </c>
      <c r="P96" s="9">
        <v>45217</v>
      </c>
    </row>
    <row r="97" spans="1:16" ht="45" x14ac:dyDescent="0.25">
      <c r="A97" s="8" t="s">
        <v>21</v>
      </c>
      <c r="B97" s="66">
        <v>93</v>
      </c>
      <c r="C97" s="94" t="s">
        <v>1425</v>
      </c>
      <c r="D97" s="8" t="s">
        <v>34</v>
      </c>
      <c r="E97" s="8" t="s">
        <v>31</v>
      </c>
      <c r="F97" s="165" t="s">
        <v>1426</v>
      </c>
      <c r="G97" s="8" t="s">
        <v>198</v>
      </c>
      <c r="H97" s="106">
        <v>48037.38</v>
      </c>
      <c r="I97" s="106">
        <v>48037.38</v>
      </c>
      <c r="J97" s="97">
        <v>7.0000000000000007E-2</v>
      </c>
      <c r="K97" s="106">
        <v>51400</v>
      </c>
      <c r="L97" s="83" t="s">
        <v>43</v>
      </c>
      <c r="M97" s="83" t="s">
        <v>1310</v>
      </c>
      <c r="N97" s="83" t="s">
        <v>1427</v>
      </c>
      <c r="O97" s="84">
        <v>45215</v>
      </c>
      <c r="P97" s="9">
        <v>45217</v>
      </c>
    </row>
    <row r="98" spans="1:16" ht="45" x14ac:dyDescent="0.25">
      <c r="A98" s="8" t="s">
        <v>21</v>
      </c>
      <c r="B98" s="66">
        <v>94</v>
      </c>
      <c r="C98" s="94" t="s">
        <v>1428</v>
      </c>
      <c r="D98" s="8" t="s">
        <v>34</v>
      </c>
      <c r="E98" s="8" t="s">
        <v>31</v>
      </c>
      <c r="F98" s="165" t="s">
        <v>1429</v>
      </c>
      <c r="G98" s="8" t="s">
        <v>198</v>
      </c>
      <c r="H98" s="106">
        <v>140186.92000000001</v>
      </c>
      <c r="I98" s="106">
        <v>140186.92000000001</v>
      </c>
      <c r="J98" s="97">
        <v>7.0000000000000007E-2</v>
      </c>
      <c r="K98" s="106">
        <v>150000</v>
      </c>
      <c r="L98" s="83" t="s">
        <v>43</v>
      </c>
      <c r="M98" s="83" t="s">
        <v>663</v>
      </c>
      <c r="N98" s="83" t="s">
        <v>1430</v>
      </c>
      <c r="O98" s="84">
        <v>45215</v>
      </c>
      <c r="P98" s="9">
        <v>45217</v>
      </c>
    </row>
    <row r="99" spans="1:16" ht="45" x14ac:dyDescent="0.25">
      <c r="A99" s="8" t="s">
        <v>21</v>
      </c>
      <c r="B99" s="66">
        <v>95</v>
      </c>
      <c r="C99" s="94" t="s">
        <v>1431</v>
      </c>
      <c r="D99" s="8" t="s">
        <v>34</v>
      </c>
      <c r="E99" s="8" t="s">
        <v>31</v>
      </c>
      <c r="F99" s="165" t="s">
        <v>1432</v>
      </c>
      <c r="G99" s="8" t="s">
        <v>198</v>
      </c>
      <c r="H99" s="106">
        <v>140186.92000000001</v>
      </c>
      <c r="I99" s="106">
        <v>140186.92000000001</v>
      </c>
      <c r="J99" s="97">
        <v>7.0000000000000007E-2</v>
      </c>
      <c r="K99" s="106">
        <v>150000</v>
      </c>
      <c r="L99" s="83" t="s">
        <v>43</v>
      </c>
      <c r="M99" s="83" t="s">
        <v>1433</v>
      </c>
      <c r="N99" s="83" t="s">
        <v>1434</v>
      </c>
      <c r="O99" s="84">
        <v>45215</v>
      </c>
      <c r="P99" s="9">
        <v>45218</v>
      </c>
    </row>
    <row r="100" spans="1:16" ht="45" x14ac:dyDescent="0.25">
      <c r="A100" s="8" t="s">
        <v>21</v>
      </c>
      <c r="B100" s="66">
        <v>96</v>
      </c>
      <c r="C100" s="94" t="s">
        <v>1435</v>
      </c>
      <c r="D100" s="8" t="s">
        <v>34</v>
      </c>
      <c r="E100" s="8" t="s">
        <v>31</v>
      </c>
      <c r="F100" s="165" t="s">
        <v>1436</v>
      </c>
      <c r="G100" s="8" t="s">
        <v>198</v>
      </c>
      <c r="H100" s="106">
        <v>140186.92000000001</v>
      </c>
      <c r="I100" s="106">
        <v>140186.92000000001</v>
      </c>
      <c r="J100" s="97">
        <v>7.0000000000000007E-2</v>
      </c>
      <c r="K100" s="106">
        <v>150000</v>
      </c>
      <c r="L100" s="83" t="s">
        <v>43</v>
      </c>
      <c r="M100" s="83" t="s">
        <v>1437</v>
      </c>
      <c r="N100" s="83" t="s">
        <v>1438</v>
      </c>
      <c r="O100" s="84">
        <v>45232</v>
      </c>
      <c r="P100" s="9">
        <v>45238</v>
      </c>
    </row>
    <row r="101" spans="1:16" ht="45" x14ac:dyDescent="0.25">
      <c r="A101" s="8" t="s">
        <v>21</v>
      </c>
      <c r="B101" s="66">
        <v>97</v>
      </c>
      <c r="C101" s="94" t="s">
        <v>1439</v>
      </c>
      <c r="D101" s="8" t="s">
        <v>34</v>
      </c>
      <c r="E101" s="8" t="s">
        <v>31</v>
      </c>
      <c r="F101" s="165" t="s">
        <v>1440</v>
      </c>
      <c r="G101" s="8" t="s">
        <v>198</v>
      </c>
      <c r="H101" s="106">
        <v>140186.92000000001</v>
      </c>
      <c r="I101" s="106">
        <v>140186.92000000001</v>
      </c>
      <c r="J101" s="97">
        <v>7.0000000000000007E-2</v>
      </c>
      <c r="K101" s="106">
        <v>150000</v>
      </c>
      <c r="L101" s="83" t="s">
        <v>43</v>
      </c>
      <c r="M101" s="83" t="s">
        <v>1441</v>
      </c>
      <c r="N101" s="83" t="s">
        <v>1442</v>
      </c>
      <c r="O101" s="84">
        <v>45232</v>
      </c>
      <c r="P101" s="9">
        <v>45238</v>
      </c>
    </row>
    <row r="102" spans="1:16" ht="41.45" customHeight="1" x14ac:dyDescent="0.25">
      <c r="A102" s="8" t="s">
        <v>1443</v>
      </c>
      <c r="B102" s="66">
        <v>98</v>
      </c>
      <c r="C102" s="94" t="s">
        <v>1444</v>
      </c>
      <c r="D102" s="8" t="s">
        <v>34</v>
      </c>
      <c r="E102" s="8" t="s">
        <v>31</v>
      </c>
      <c r="F102" s="165" t="s">
        <v>1445</v>
      </c>
      <c r="G102" s="8" t="s">
        <v>100</v>
      </c>
      <c r="H102" s="106">
        <v>12500</v>
      </c>
      <c r="I102" s="106">
        <v>12500</v>
      </c>
      <c r="J102" s="97">
        <v>7.0000000000000007E-2</v>
      </c>
      <c r="K102" s="106">
        <v>13375</v>
      </c>
      <c r="L102" s="83" t="s">
        <v>43</v>
      </c>
      <c r="M102" s="83" t="s">
        <v>1446</v>
      </c>
      <c r="N102" s="83" t="s">
        <v>1447</v>
      </c>
      <c r="O102" s="84">
        <v>45126</v>
      </c>
      <c r="P102" s="9">
        <v>45132</v>
      </c>
    </row>
    <row r="103" spans="1:16" ht="44.45" customHeight="1" x14ac:dyDescent="0.25">
      <c r="A103" s="8" t="s">
        <v>21</v>
      </c>
      <c r="B103" s="66">
        <v>99</v>
      </c>
      <c r="C103" s="94" t="s">
        <v>1448</v>
      </c>
      <c r="D103" s="8" t="s">
        <v>34</v>
      </c>
      <c r="E103" s="8" t="s">
        <v>31</v>
      </c>
      <c r="F103" s="165" t="s">
        <v>1449</v>
      </c>
      <c r="G103" s="8" t="s">
        <v>1450</v>
      </c>
      <c r="H103" s="106">
        <v>77500</v>
      </c>
      <c r="I103" s="106">
        <v>77500</v>
      </c>
      <c r="J103" s="97">
        <v>7.0000000000000007E-2</v>
      </c>
      <c r="K103" s="106">
        <v>82925</v>
      </c>
      <c r="L103" s="83" t="s">
        <v>43</v>
      </c>
      <c r="M103" s="172">
        <v>247157496</v>
      </c>
      <c r="N103" s="83" t="s">
        <v>1451</v>
      </c>
      <c r="O103" s="84">
        <v>45110</v>
      </c>
      <c r="P103" s="9">
        <v>45110</v>
      </c>
    </row>
    <row r="104" spans="1:16" ht="44.45" customHeight="1" x14ac:dyDescent="0.25">
      <c r="A104" s="8" t="s">
        <v>21</v>
      </c>
      <c r="B104" s="66">
        <v>100</v>
      </c>
      <c r="C104" s="94" t="s">
        <v>1452</v>
      </c>
      <c r="D104" s="8" t="s">
        <v>34</v>
      </c>
      <c r="E104" s="8" t="s">
        <v>31</v>
      </c>
      <c r="F104" s="165" t="s">
        <v>1453</v>
      </c>
      <c r="G104" s="8" t="s">
        <v>100</v>
      </c>
      <c r="H104" s="106">
        <v>14999</v>
      </c>
      <c r="I104" s="106">
        <v>14999</v>
      </c>
      <c r="J104" s="97">
        <v>7.0000000000000007E-2</v>
      </c>
      <c r="K104" s="106">
        <v>16048.93</v>
      </c>
      <c r="L104" s="83" t="s">
        <v>43</v>
      </c>
      <c r="M104" s="83" t="s">
        <v>1454</v>
      </c>
      <c r="N104" s="83" t="s">
        <v>1455</v>
      </c>
      <c r="O104" s="84">
        <v>45139</v>
      </c>
      <c r="P104" s="9">
        <v>45147</v>
      </c>
    </row>
    <row r="105" spans="1:16" ht="45" x14ac:dyDescent="0.25">
      <c r="A105" s="8" t="s">
        <v>21</v>
      </c>
      <c r="B105" s="66">
        <v>101</v>
      </c>
      <c r="C105" s="94" t="s">
        <v>1456</v>
      </c>
      <c r="D105" s="8" t="s">
        <v>34</v>
      </c>
      <c r="E105" s="8" t="s">
        <v>31</v>
      </c>
      <c r="F105" s="165" t="s">
        <v>1457</v>
      </c>
      <c r="G105" s="8" t="s">
        <v>198</v>
      </c>
      <c r="H105" s="106">
        <v>20560.75</v>
      </c>
      <c r="I105" s="106">
        <v>20560.75</v>
      </c>
      <c r="J105" s="97">
        <v>7.0000000000000007E-2</v>
      </c>
      <c r="K105" s="106">
        <v>22000</v>
      </c>
      <c r="L105" s="83" t="s">
        <v>43</v>
      </c>
      <c r="M105" s="83" t="s">
        <v>353</v>
      </c>
      <c r="N105" s="83" t="s">
        <v>969</v>
      </c>
      <c r="O105" s="84">
        <v>45215</v>
      </c>
      <c r="P105" s="9">
        <v>45217</v>
      </c>
    </row>
    <row r="106" spans="1:16" ht="45" x14ac:dyDescent="0.25">
      <c r="A106" s="8" t="s">
        <v>21</v>
      </c>
      <c r="B106" s="66">
        <v>102</v>
      </c>
      <c r="C106" s="94" t="s">
        <v>1458</v>
      </c>
      <c r="D106" s="8" t="s">
        <v>34</v>
      </c>
      <c r="E106" s="8" t="s">
        <v>31</v>
      </c>
      <c r="F106" s="165" t="s">
        <v>1459</v>
      </c>
      <c r="G106" s="8" t="s">
        <v>198</v>
      </c>
      <c r="H106" s="106">
        <v>140186.92000000001</v>
      </c>
      <c r="I106" s="106">
        <v>140186.92000000001</v>
      </c>
      <c r="J106" s="97">
        <v>7.0000000000000007E-2</v>
      </c>
      <c r="K106" s="106">
        <v>150000</v>
      </c>
      <c r="L106" s="83" t="s">
        <v>43</v>
      </c>
      <c r="M106" s="83" t="s">
        <v>1460</v>
      </c>
      <c r="N106" s="83" t="s">
        <v>1461</v>
      </c>
      <c r="O106" s="84">
        <v>45215</v>
      </c>
      <c r="P106" s="9">
        <v>45217</v>
      </c>
    </row>
    <row r="107" spans="1:16" ht="45" x14ac:dyDescent="0.25">
      <c r="A107" s="8" t="s">
        <v>21</v>
      </c>
      <c r="B107" s="66">
        <v>103</v>
      </c>
      <c r="C107" s="94" t="s">
        <v>1462</v>
      </c>
      <c r="D107" s="8" t="s">
        <v>34</v>
      </c>
      <c r="E107" s="8" t="s">
        <v>31</v>
      </c>
      <c r="F107" s="165" t="s">
        <v>1463</v>
      </c>
      <c r="G107" s="8" t="s">
        <v>198</v>
      </c>
      <c r="H107" s="106">
        <v>140186.92000000001</v>
      </c>
      <c r="I107" s="106">
        <v>140186.92000000001</v>
      </c>
      <c r="J107" s="97">
        <v>7.0000000000000007E-2</v>
      </c>
      <c r="K107" s="106">
        <v>150000</v>
      </c>
      <c r="L107" s="83" t="s">
        <v>43</v>
      </c>
      <c r="M107" s="83" t="s">
        <v>369</v>
      </c>
      <c r="N107" s="83" t="s">
        <v>370</v>
      </c>
      <c r="O107" s="84">
        <v>45240</v>
      </c>
      <c r="P107" s="9">
        <v>45243</v>
      </c>
    </row>
    <row r="108" spans="1:16" ht="45" x14ac:dyDescent="0.25">
      <c r="A108" s="8" t="s">
        <v>21</v>
      </c>
      <c r="B108" s="66">
        <v>104</v>
      </c>
      <c r="C108" s="94" t="s">
        <v>1464</v>
      </c>
      <c r="D108" s="8" t="s">
        <v>34</v>
      </c>
      <c r="E108" s="8" t="s">
        <v>31</v>
      </c>
      <c r="F108" s="165" t="s">
        <v>1465</v>
      </c>
      <c r="G108" s="8" t="s">
        <v>198</v>
      </c>
      <c r="H108" s="106">
        <v>31028.04</v>
      </c>
      <c r="I108" s="106">
        <v>31028.04</v>
      </c>
      <c r="J108" s="97">
        <v>7.0000000000000007E-2</v>
      </c>
      <c r="K108" s="106">
        <v>33200</v>
      </c>
      <c r="L108" s="83" t="s">
        <v>43</v>
      </c>
      <c r="M108" s="83" t="s">
        <v>619</v>
      </c>
      <c r="N108" s="83" t="s">
        <v>1023</v>
      </c>
      <c r="O108" s="84">
        <v>45225</v>
      </c>
      <c r="P108" s="9">
        <v>45232</v>
      </c>
    </row>
    <row r="109" spans="1:16" ht="45" x14ac:dyDescent="0.25">
      <c r="A109" s="8" t="s">
        <v>21</v>
      </c>
      <c r="B109" s="66">
        <v>105</v>
      </c>
      <c r="C109" s="94" t="s">
        <v>1466</v>
      </c>
      <c r="D109" s="8" t="s">
        <v>34</v>
      </c>
      <c r="E109" s="8" t="s">
        <v>31</v>
      </c>
      <c r="F109" s="165" t="s">
        <v>1467</v>
      </c>
      <c r="G109" s="8" t="s">
        <v>198</v>
      </c>
      <c r="H109" s="106">
        <v>42657.71</v>
      </c>
      <c r="I109" s="106">
        <v>42657.71</v>
      </c>
      <c r="J109" s="97">
        <v>7.0000000000000007E-2</v>
      </c>
      <c r="K109" s="106">
        <v>45643.75</v>
      </c>
      <c r="L109" s="83" t="s">
        <v>43</v>
      </c>
      <c r="M109" s="83" t="s">
        <v>359</v>
      </c>
      <c r="N109" s="83" t="s">
        <v>980</v>
      </c>
      <c r="O109" s="84">
        <v>45215</v>
      </c>
      <c r="P109" s="9">
        <v>45225</v>
      </c>
    </row>
    <row r="110" spans="1:16" ht="45" x14ac:dyDescent="0.25">
      <c r="A110" s="8" t="s">
        <v>21</v>
      </c>
      <c r="B110" s="66">
        <v>106</v>
      </c>
      <c r="C110" s="94" t="s">
        <v>1468</v>
      </c>
      <c r="D110" s="8" t="s">
        <v>34</v>
      </c>
      <c r="E110" s="8" t="s">
        <v>31</v>
      </c>
      <c r="F110" s="165" t="s">
        <v>1469</v>
      </c>
      <c r="G110" s="8" t="s">
        <v>198</v>
      </c>
      <c r="H110" s="106">
        <v>70093.460000000006</v>
      </c>
      <c r="I110" s="106">
        <v>70093.460000000006</v>
      </c>
      <c r="J110" s="97">
        <v>7.0000000000000007E-2</v>
      </c>
      <c r="K110" s="106">
        <v>75000</v>
      </c>
      <c r="L110" s="83" t="s">
        <v>43</v>
      </c>
      <c r="M110" s="83" t="s">
        <v>627</v>
      </c>
      <c r="N110" s="83" t="s">
        <v>1470</v>
      </c>
      <c r="O110" s="84">
        <v>45225</v>
      </c>
      <c r="P110" s="9">
        <v>45232</v>
      </c>
    </row>
    <row r="111" spans="1:16" ht="45" x14ac:dyDescent="0.25">
      <c r="A111" s="8" t="s">
        <v>21</v>
      </c>
      <c r="B111" s="66">
        <v>107</v>
      </c>
      <c r="C111" s="94" t="s">
        <v>1471</v>
      </c>
      <c r="D111" s="8" t="s">
        <v>34</v>
      </c>
      <c r="E111" s="8" t="s">
        <v>31</v>
      </c>
      <c r="F111" s="165" t="s">
        <v>1472</v>
      </c>
      <c r="G111" s="8" t="s">
        <v>198</v>
      </c>
      <c r="H111" s="106">
        <v>52336.45</v>
      </c>
      <c r="I111" s="106">
        <v>52336.45</v>
      </c>
      <c r="J111" s="97">
        <v>7.0000000000000007E-2</v>
      </c>
      <c r="K111" s="106">
        <v>56000</v>
      </c>
      <c r="L111" s="83" t="s">
        <v>43</v>
      </c>
      <c r="M111" s="83" t="s">
        <v>421</v>
      </c>
      <c r="N111" s="83" t="s">
        <v>989</v>
      </c>
      <c r="O111" s="84">
        <v>45279</v>
      </c>
      <c r="P111" s="9">
        <v>45280</v>
      </c>
    </row>
    <row r="112" spans="1:16" ht="45" x14ac:dyDescent="0.25">
      <c r="A112" s="8" t="s">
        <v>21</v>
      </c>
      <c r="B112" s="66">
        <v>108</v>
      </c>
      <c r="C112" s="94" t="s">
        <v>1473</v>
      </c>
      <c r="D112" s="8" t="s">
        <v>34</v>
      </c>
      <c r="E112" s="8" t="s">
        <v>31</v>
      </c>
      <c r="F112" s="165" t="s">
        <v>1474</v>
      </c>
      <c r="G112" s="8" t="s">
        <v>198</v>
      </c>
      <c r="H112" s="106">
        <v>23644.86</v>
      </c>
      <c r="I112" s="106">
        <v>23644.86</v>
      </c>
      <c r="J112" s="97">
        <v>7.0000000000000007E-2</v>
      </c>
      <c r="K112" s="106">
        <v>25300</v>
      </c>
      <c r="L112" s="83" t="s">
        <v>43</v>
      </c>
      <c r="M112" s="83" t="s">
        <v>1475</v>
      </c>
      <c r="N112" s="83" t="s">
        <v>1476</v>
      </c>
      <c r="O112" s="84">
        <v>45225</v>
      </c>
      <c r="P112" s="9">
        <v>45232</v>
      </c>
    </row>
    <row r="113" spans="1:16" ht="45" x14ac:dyDescent="0.25">
      <c r="A113" s="8" t="s">
        <v>21</v>
      </c>
      <c r="B113" s="66">
        <v>109</v>
      </c>
      <c r="C113" s="94" t="s">
        <v>1477</v>
      </c>
      <c r="D113" s="8" t="s">
        <v>34</v>
      </c>
      <c r="E113" s="8" t="s">
        <v>31</v>
      </c>
      <c r="F113" s="165" t="s">
        <v>1478</v>
      </c>
      <c r="G113" s="8" t="s">
        <v>198</v>
      </c>
      <c r="H113" s="106">
        <v>30241.119999999999</v>
      </c>
      <c r="I113" s="106">
        <v>30241.119999999999</v>
      </c>
      <c r="J113" s="97">
        <v>7.0000000000000007E-2</v>
      </c>
      <c r="K113" s="106">
        <v>32358</v>
      </c>
      <c r="L113" s="83" t="s">
        <v>43</v>
      </c>
      <c r="M113" s="83" t="s">
        <v>615</v>
      </c>
      <c r="N113" s="83" t="s">
        <v>1479</v>
      </c>
      <c r="O113" s="84">
        <v>45225</v>
      </c>
      <c r="P113" s="9">
        <v>45232</v>
      </c>
    </row>
    <row r="114" spans="1:16" ht="45" x14ac:dyDescent="0.25">
      <c r="A114" s="8" t="s">
        <v>21</v>
      </c>
      <c r="B114" s="66">
        <v>110</v>
      </c>
      <c r="C114" s="94" t="s">
        <v>1480</v>
      </c>
      <c r="D114" s="8" t="s">
        <v>34</v>
      </c>
      <c r="E114" s="8" t="s">
        <v>31</v>
      </c>
      <c r="F114" s="165" t="s">
        <v>1481</v>
      </c>
      <c r="G114" s="8" t="s">
        <v>198</v>
      </c>
      <c r="H114" s="106">
        <v>29033.79</v>
      </c>
      <c r="I114" s="106">
        <v>29033.79</v>
      </c>
      <c r="J114" s="97">
        <v>7.0000000000000007E-2</v>
      </c>
      <c r="K114" s="106">
        <v>31066.15</v>
      </c>
      <c r="L114" s="83" t="s">
        <v>43</v>
      </c>
      <c r="M114" s="83" t="s">
        <v>233</v>
      </c>
      <c r="N114" s="83" t="s">
        <v>1482</v>
      </c>
      <c r="O114" s="84">
        <v>45253</v>
      </c>
      <c r="P114" s="9">
        <v>45271</v>
      </c>
    </row>
    <row r="115" spans="1:16" ht="45" x14ac:dyDescent="0.25">
      <c r="A115" s="8" t="s">
        <v>21</v>
      </c>
      <c r="B115" s="66">
        <v>111</v>
      </c>
      <c r="C115" s="94" t="s">
        <v>1483</v>
      </c>
      <c r="D115" s="8" t="s">
        <v>34</v>
      </c>
      <c r="E115" s="8" t="s">
        <v>31</v>
      </c>
      <c r="F115" s="165" t="s">
        <v>1484</v>
      </c>
      <c r="G115" s="8" t="s">
        <v>198</v>
      </c>
      <c r="H115" s="106">
        <v>17441.59</v>
      </c>
      <c r="I115" s="106">
        <v>17441.59</v>
      </c>
      <c r="J115" s="97">
        <v>7.0000000000000007E-2</v>
      </c>
      <c r="K115" s="106">
        <v>18662.5</v>
      </c>
      <c r="L115" s="83" t="s">
        <v>43</v>
      </c>
      <c r="M115" s="83" t="s">
        <v>711</v>
      </c>
      <c r="N115" s="83" t="s">
        <v>974</v>
      </c>
      <c r="O115" s="84">
        <v>45225</v>
      </c>
      <c r="P115" s="9">
        <v>45232</v>
      </c>
    </row>
    <row r="116" spans="1:16" ht="45" x14ac:dyDescent="0.25">
      <c r="A116" s="8" t="s">
        <v>21</v>
      </c>
      <c r="B116" s="66">
        <v>112</v>
      </c>
      <c r="C116" s="94" t="s">
        <v>1485</v>
      </c>
      <c r="D116" s="8" t="s">
        <v>34</v>
      </c>
      <c r="E116" s="8" t="s">
        <v>31</v>
      </c>
      <c r="F116" s="165" t="s">
        <v>1486</v>
      </c>
      <c r="G116" s="8" t="s">
        <v>198</v>
      </c>
      <c r="H116" s="106">
        <v>140186.92000000001</v>
      </c>
      <c r="I116" s="106">
        <v>140186.92000000001</v>
      </c>
      <c r="J116" s="97">
        <v>7.0000000000000007E-2</v>
      </c>
      <c r="K116" s="106">
        <v>150000</v>
      </c>
      <c r="L116" s="83" t="s">
        <v>43</v>
      </c>
      <c r="M116" s="83" t="s">
        <v>627</v>
      </c>
      <c r="N116" s="83" t="s">
        <v>1470</v>
      </c>
      <c r="O116" s="84">
        <v>45215</v>
      </c>
      <c r="P116" s="9">
        <v>45218</v>
      </c>
    </row>
    <row r="117" spans="1:16" ht="45" x14ac:dyDescent="0.25">
      <c r="A117" s="8" t="s">
        <v>21</v>
      </c>
      <c r="B117" s="66">
        <v>113</v>
      </c>
      <c r="C117" s="94" t="s">
        <v>1487</v>
      </c>
      <c r="D117" s="8" t="s">
        <v>34</v>
      </c>
      <c r="E117" s="8" t="s">
        <v>31</v>
      </c>
      <c r="F117" s="165" t="s">
        <v>1488</v>
      </c>
      <c r="G117" s="8" t="s">
        <v>198</v>
      </c>
      <c r="H117" s="106">
        <v>140186.92000000001</v>
      </c>
      <c r="I117" s="106">
        <v>140186.92000000001</v>
      </c>
      <c r="J117" s="97">
        <v>7.0000000000000007E-2</v>
      </c>
      <c r="K117" s="106">
        <v>150000</v>
      </c>
      <c r="L117" s="83" t="s">
        <v>43</v>
      </c>
      <c r="M117" s="83" t="s">
        <v>1407</v>
      </c>
      <c r="N117" s="83" t="s">
        <v>1489</v>
      </c>
      <c r="O117" s="84">
        <v>45232</v>
      </c>
      <c r="P117" s="9">
        <v>45238</v>
      </c>
    </row>
    <row r="118" spans="1:16" ht="45" x14ac:dyDescent="0.25">
      <c r="A118" s="8" t="s">
        <v>21</v>
      </c>
      <c r="B118" s="66">
        <v>114</v>
      </c>
      <c r="C118" s="94" t="s">
        <v>1490</v>
      </c>
      <c r="D118" s="8" t="s">
        <v>34</v>
      </c>
      <c r="E118" s="8" t="s">
        <v>31</v>
      </c>
      <c r="F118" s="165" t="s">
        <v>1491</v>
      </c>
      <c r="G118" s="8" t="s">
        <v>198</v>
      </c>
      <c r="H118" s="106">
        <v>59813.08</v>
      </c>
      <c r="I118" s="106">
        <v>59813.08</v>
      </c>
      <c r="J118" s="97">
        <v>7.0000000000000007E-2</v>
      </c>
      <c r="K118" s="106">
        <v>64000</v>
      </c>
      <c r="L118" s="83" t="s">
        <v>43</v>
      </c>
      <c r="M118" s="83" t="s">
        <v>421</v>
      </c>
      <c r="N118" s="83" t="s">
        <v>989</v>
      </c>
      <c r="O118" s="84">
        <v>45279</v>
      </c>
      <c r="P118" s="9">
        <v>45280</v>
      </c>
    </row>
    <row r="119" spans="1:16" ht="45" x14ac:dyDescent="0.25">
      <c r="A119" s="8" t="s">
        <v>21</v>
      </c>
      <c r="B119" s="66">
        <v>115</v>
      </c>
      <c r="C119" s="94" t="s">
        <v>1492</v>
      </c>
      <c r="D119" s="8" t="s">
        <v>34</v>
      </c>
      <c r="E119" s="8" t="s">
        <v>31</v>
      </c>
      <c r="F119" s="165" t="s">
        <v>1493</v>
      </c>
      <c r="G119" s="8" t="s">
        <v>198</v>
      </c>
      <c r="H119" s="106">
        <v>66549.39</v>
      </c>
      <c r="I119" s="106">
        <v>66549.39</v>
      </c>
      <c r="J119" s="97">
        <v>7.0000000000000007E-2</v>
      </c>
      <c r="K119" s="106">
        <v>71207.850000000006</v>
      </c>
      <c r="L119" s="83" t="s">
        <v>43</v>
      </c>
      <c r="M119" s="83" t="s">
        <v>401</v>
      </c>
      <c r="N119" s="83" t="s">
        <v>941</v>
      </c>
      <c r="O119" s="84">
        <v>45271</v>
      </c>
      <c r="P119" s="9">
        <v>45272</v>
      </c>
    </row>
    <row r="120" spans="1:16" ht="45" x14ac:dyDescent="0.25">
      <c r="A120" s="8" t="s">
        <v>21</v>
      </c>
      <c r="B120" s="66">
        <v>116</v>
      </c>
      <c r="C120" s="94" t="s">
        <v>1494</v>
      </c>
      <c r="D120" s="8" t="s">
        <v>34</v>
      </c>
      <c r="E120" s="8" t="s">
        <v>31</v>
      </c>
      <c r="F120" s="165" t="s">
        <v>1495</v>
      </c>
      <c r="G120" s="8" t="s">
        <v>198</v>
      </c>
      <c r="H120" s="106">
        <v>70093.460000000006</v>
      </c>
      <c r="I120" s="106">
        <v>70093.460000000006</v>
      </c>
      <c r="J120" s="97">
        <v>7.0000000000000007E-2</v>
      </c>
      <c r="K120" s="106">
        <v>75000</v>
      </c>
      <c r="L120" s="83" t="s">
        <v>43</v>
      </c>
      <c r="M120" s="83" t="s">
        <v>435</v>
      </c>
      <c r="N120" s="83" t="s">
        <v>1496</v>
      </c>
      <c r="O120" s="84">
        <v>45240</v>
      </c>
      <c r="P120" s="9">
        <v>45250</v>
      </c>
    </row>
    <row r="121" spans="1:16" ht="45" x14ac:dyDescent="0.25">
      <c r="A121" s="8" t="s">
        <v>21</v>
      </c>
      <c r="B121" s="66">
        <v>117</v>
      </c>
      <c r="C121" s="94" t="s">
        <v>1497</v>
      </c>
      <c r="D121" s="8" t="s">
        <v>34</v>
      </c>
      <c r="E121" s="8" t="s">
        <v>31</v>
      </c>
      <c r="F121" s="165" t="s">
        <v>1498</v>
      </c>
      <c r="G121" s="8" t="s">
        <v>198</v>
      </c>
      <c r="H121" s="106">
        <v>93457.94</v>
      </c>
      <c r="I121" s="106">
        <v>93457.94</v>
      </c>
      <c r="J121" s="97">
        <v>7.0000000000000007E-2</v>
      </c>
      <c r="K121" s="106">
        <v>100000</v>
      </c>
      <c r="L121" s="83" t="s">
        <v>43</v>
      </c>
      <c r="M121" s="83" t="s">
        <v>305</v>
      </c>
      <c r="N121" s="83" t="s">
        <v>1499</v>
      </c>
      <c r="O121" s="84">
        <v>45238</v>
      </c>
      <c r="P121" s="9">
        <v>45274</v>
      </c>
    </row>
    <row r="122" spans="1:16" ht="45" x14ac:dyDescent="0.25">
      <c r="A122" s="8" t="s">
        <v>21</v>
      </c>
      <c r="B122" s="66">
        <v>118</v>
      </c>
      <c r="C122" s="94" t="s">
        <v>1500</v>
      </c>
      <c r="D122" s="8" t="s">
        <v>34</v>
      </c>
      <c r="E122" s="8" t="s">
        <v>31</v>
      </c>
      <c r="F122" s="165" t="s">
        <v>1501</v>
      </c>
      <c r="G122" s="8" t="s">
        <v>198</v>
      </c>
      <c r="H122" s="106">
        <v>49000</v>
      </c>
      <c r="I122" s="106">
        <v>49000</v>
      </c>
      <c r="J122" s="97">
        <v>7.0000000000000007E-2</v>
      </c>
      <c r="K122" s="106">
        <v>52430</v>
      </c>
      <c r="L122" s="83" t="s">
        <v>43</v>
      </c>
      <c r="M122" s="83" t="s">
        <v>1173</v>
      </c>
      <c r="N122" s="83" t="s">
        <v>1502</v>
      </c>
      <c r="O122" s="84">
        <v>45232</v>
      </c>
      <c r="P122" s="9">
        <v>45238</v>
      </c>
    </row>
    <row r="123" spans="1:16" ht="44.45" customHeight="1" x14ac:dyDescent="0.25">
      <c r="A123" s="8" t="s">
        <v>21</v>
      </c>
      <c r="B123" s="66">
        <v>119</v>
      </c>
      <c r="C123" s="94" t="s">
        <v>1503</v>
      </c>
      <c r="D123" s="8" t="s">
        <v>34</v>
      </c>
      <c r="E123" s="8" t="s">
        <v>31</v>
      </c>
      <c r="F123" s="165" t="s">
        <v>1504</v>
      </c>
      <c r="G123" s="8" t="s">
        <v>100</v>
      </c>
      <c r="H123" s="106">
        <v>14900</v>
      </c>
      <c r="I123" s="106">
        <v>14900</v>
      </c>
      <c r="J123" s="97">
        <v>7.0000000000000007E-2</v>
      </c>
      <c r="K123" s="106">
        <v>15943</v>
      </c>
      <c r="L123" s="83" t="s">
        <v>43</v>
      </c>
      <c r="M123" s="83" t="s">
        <v>179</v>
      </c>
      <c r="N123" s="83" t="s">
        <v>1505</v>
      </c>
      <c r="O123" s="84">
        <v>45216</v>
      </c>
      <c r="P123" s="9">
        <v>45225</v>
      </c>
    </row>
    <row r="124" spans="1:16" ht="45" x14ac:dyDescent="0.25">
      <c r="A124" s="8" t="s">
        <v>21</v>
      </c>
      <c r="B124" s="66">
        <v>120</v>
      </c>
      <c r="C124" s="94" t="s">
        <v>1506</v>
      </c>
      <c r="D124" s="8" t="s">
        <v>34</v>
      </c>
      <c r="E124" s="8" t="s">
        <v>31</v>
      </c>
      <c r="F124" s="165" t="s">
        <v>1507</v>
      </c>
      <c r="G124" s="8" t="s">
        <v>198</v>
      </c>
      <c r="H124" s="106">
        <v>32415.7</v>
      </c>
      <c r="I124" s="106">
        <v>32415.7</v>
      </c>
      <c r="J124" s="97">
        <v>7.0000000000000007E-2</v>
      </c>
      <c r="K124" s="106">
        <v>34684.800000000003</v>
      </c>
      <c r="L124" s="83" t="s">
        <v>43</v>
      </c>
      <c r="M124" s="83" t="s">
        <v>1508</v>
      </c>
      <c r="N124" s="83" t="s">
        <v>1509</v>
      </c>
      <c r="O124" s="84">
        <v>45240</v>
      </c>
      <c r="P124" s="9">
        <v>45258</v>
      </c>
    </row>
    <row r="125" spans="1:16" ht="45" x14ac:dyDescent="0.25">
      <c r="A125" s="8" t="s">
        <v>21</v>
      </c>
      <c r="B125" s="66">
        <v>121</v>
      </c>
      <c r="C125" s="94" t="s">
        <v>1510</v>
      </c>
      <c r="D125" s="8" t="s">
        <v>34</v>
      </c>
      <c r="E125" s="8" t="s">
        <v>31</v>
      </c>
      <c r="F125" s="165" t="s">
        <v>1511</v>
      </c>
      <c r="G125" s="8" t="s">
        <v>1340</v>
      </c>
      <c r="H125" s="106">
        <v>60448.6</v>
      </c>
      <c r="I125" s="106">
        <v>60448.6</v>
      </c>
      <c r="J125" s="97">
        <v>7.0000000000000007E-2</v>
      </c>
      <c r="K125" s="106">
        <v>64680</v>
      </c>
      <c r="L125" s="83" t="s">
        <v>43</v>
      </c>
      <c r="M125" s="83" t="s">
        <v>947</v>
      </c>
      <c r="N125" s="83" t="s">
        <v>1512</v>
      </c>
      <c r="O125" s="84">
        <v>45253</v>
      </c>
      <c r="P125" s="9">
        <v>45264</v>
      </c>
    </row>
    <row r="126" spans="1:16" ht="45" x14ac:dyDescent="0.25">
      <c r="A126" s="8" t="s">
        <v>21</v>
      </c>
      <c r="B126" s="66">
        <v>122</v>
      </c>
      <c r="C126" s="94" t="s">
        <v>1513</v>
      </c>
      <c r="D126" s="8" t="s">
        <v>34</v>
      </c>
      <c r="E126" s="8" t="s">
        <v>31</v>
      </c>
      <c r="F126" s="165" t="s">
        <v>1514</v>
      </c>
      <c r="G126" s="8" t="s">
        <v>198</v>
      </c>
      <c r="H126" s="106">
        <v>125911.21</v>
      </c>
      <c r="I126" s="106">
        <v>125911.21</v>
      </c>
      <c r="J126" s="97">
        <v>7.0000000000000007E-2</v>
      </c>
      <c r="K126" s="106">
        <v>134725</v>
      </c>
      <c r="L126" s="83" t="s">
        <v>43</v>
      </c>
      <c r="M126" s="83" t="s">
        <v>1515</v>
      </c>
      <c r="N126" s="83" t="s">
        <v>1516</v>
      </c>
      <c r="O126" s="84">
        <v>45240</v>
      </c>
      <c r="P126" s="9">
        <v>45243</v>
      </c>
    </row>
    <row r="127" spans="1:16" ht="45" x14ac:dyDescent="0.25">
      <c r="A127" s="8" t="s">
        <v>21</v>
      </c>
      <c r="B127" s="66">
        <v>123</v>
      </c>
      <c r="C127" s="94" t="s">
        <v>1517</v>
      </c>
      <c r="D127" s="8" t="s">
        <v>34</v>
      </c>
      <c r="E127" s="8" t="s">
        <v>31</v>
      </c>
      <c r="F127" s="165" t="s">
        <v>1518</v>
      </c>
      <c r="G127" s="8" t="s">
        <v>198</v>
      </c>
      <c r="H127" s="106">
        <v>140186.92000000001</v>
      </c>
      <c r="I127" s="106">
        <v>140186.92000000001</v>
      </c>
      <c r="J127" s="97">
        <v>7.0000000000000007E-2</v>
      </c>
      <c r="K127" s="106">
        <v>150000</v>
      </c>
      <c r="L127" s="83" t="s">
        <v>43</v>
      </c>
      <c r="M127" s="83" t="s">
        <v>1519</v>
      </c>
      <c r="N127" s="83" t="s">
        <v>1520</v>
      </c>
      <c r="O127" s="84">
        <v>45232</v>
      </c>
      <c r="P127" s="9">
        <v>45238</v>
      </c>
    </row>
    <row r="128" spans="1:16" ht="45" x14ac:dyDescent="0.25">
      <c r="A128" s="8" t="s">
        <v>21</v>
      </c>
      <c r="B128" s="66">
        <v>124</v>
      </c>
      <c r="C128" s="94" t="s">
        <v>1521</v>
      </c>
      <c r="D128" s="8" t="s">
        <v>34</v>
      </c>
      <c r="E128" s="8" t="s">
        <v>31</v>
      </c>
      <c r="F128" s="165" t="s">
        <v>1522</v>
      </c>
      <c r="G128" s="8" t="s">
        <v>198</v>
      </c>
      <c r="H128" s="106">
        <v>49065.42</v>
      </c>
      <c r="I128" s="106">
        <v>49065.42</v>
      </c>
      <c r="J128" s="97">
        <v>7.0000000000000007E-2</v>
      </c>
      <c r="K128" s="106">
        <v>52500</v>
      </c>
      <c r="L128" s="83" t="s">
        <v>43</v>
      </c>
      <c r="M128" s="83" t="s">
        <v>421</v>
      </c>
      <c r="N128" s="83" t="s">
        <v>989</v>
      </c>
      <c r="O128" s="84">
        <v>45279</v>
      </c>
      <c r="P128" s="9">
        <v>45280</v>
      </c>
    </row>
    <row r="129" spans="1:16" ht="48.6" customHeight="1" x14ac:dyDescent="0.25">
      <c r="A129" s="8" t="s">
        <v>21</v>
      </c>
      <c r="B129" s="66">
        <v>125</v>
      </c>
      <c r="C129" s="94" t="s">
        <v>1523</v>
      </c>
      <c r="D129" s="8" t="s">
        <v>34</v>
      </c>
      <c r="E129" s="8" t="s">
        <v>31</v>
      </c>
      <c r="F129" s="165" t="s">
        <v>1524</v>
      </c>
      <c r="G129" s="8" t="s">
        <v>100</v>
      </c>
      <c r="H129" s="106">
        <v>10008</v>
      </c>
      <c r="I129" s="106">
        <v>10008</v>
      </c>
      <c r="J129" s="97">
        <v>7.0000000000000007E-2</v>
      </c>
      <c r="K129" s="106">
        <v>10708.56</v>
      </c>
      <c r="L129" s="83" t="s">
        <v>43</v>
      </c>
      <c r="M129" s="83" t="s">
        <v>72</v>
      </c>
      <c r="N129" s="83" t="s">
        <v>1525</v>
      </c>
      <c r="O129" s="9">
        <v>45246</v>
      </c>
      <c r="P129" s="9">
        <v>45258</v>
      </c>
    </row>
    <row r="130" spans="1:16" ht="44.45" customHeight="1" x14ac:dyDescent="0.25">
      <c r="A130" s="8" t="s">
        <v>21</v>
      </c>
      <c r="B130" s="66">
        <v>126</v>
      </c>
      <c r="C130" s="94" t="s">
        <v>1526</v>
      </c>
      <c r="D130" s="8" t="s">
        <v>34</v>
      </c>
      <c r="E130" s="8" t="s">
        <v>31</v>
      </c>
      <c r="F130" s="165" t="s">
        <v>1527</v>
      </c>
      <c r="G130" s="8" t="s">
        <v>100</v>
      </c>
      <c r="H130" s="106">
        <v>8000</v>
      </c>
      <c r="I130" s="106">
        <v>8000</v>
      </c>
      <c r="J130" s="97">
        <v>7.0000000000000007E-2</v>
      </c>
      <c r="K130" s="106">
        <v>8560</v>
      </c>
      <c r="L130" s="83" t="s">
        <v>43</v>
      </c>
      <c r="M130" s="83" t="s">
        <v>76</v>
      </c>
      <c r="N130" s="83" t="s">
        <v>1528</v>
      </c>
      <c r="O130" s="84">
        <v>45250</v>
      </c>
      <c r="P130" s="9">
        <v>45281</v>
      </c>
    </row>
    <row r="131" spans="1:16" ht="45" x14ac:dyDescent="0.25">
      <c r="A131" s="8" t="s">
        <v>21</v>
      </c>
      <c r="B131" s="66">
        <v>127</v>
      </c>
      <c r="C131" s="94" t="s">
        <v>1529</v>
      </c>
      <c r="D131" s="8" t="s">
        <v>34</v>
      </c>
      <c r="E131" s="8" t="s">
        <v>31</v>
      </c>
      <c r="F131" s="165" t="s">
        <v>1530</v>
      </c>
      <c r="G131" s="8" t="s">
        <v>198</v>
      </c>
      <c r="H131" s="106">
        <v>35259.089999999997</v>
      </c>
      <c r="I131" s="106">
        <v>35259.089999999997</v>
      </c>
      <c r="J131" s="97">
        <v>7.0000000000000007E-2</v>
      </c>
      <c r="K131" s="106">
        <v>37727.230000000003</v>
      </c>
      <c r="L131" s="83" t="s">
        <v>43</v>
      </c>
      <c r="M131" s="83" t="s">
        <v>211</v>
      </c>
      <c r="N131" s="83" t="s">
        <v>1147</v>
      </c>
      <c r="O131" s="84">
        <v>45238</v>
      </c>
      <c r="P131" s="9">
        <v>45240</v>
      </c>
    </row>
    <row r="132" spans="1:16" ht="45" x14ac:dyDescent="0.25">
      <c r="A132" s="8" t="s">
        <v>21</v>
      </c>
      <c r="B132" s="66">
        <v>128</v>
      </c>
      <c r="C132" s="94" t="s">
        <v>1531</v>
      </c>
      <c r="D132" s="8" t="s">
        <v>34</v>
      </c>
      <c r="E132" s="8" t="s">
        <v>31</v>
      </c>
      <c r="F132" s="165" t="s">
        <v>1532</v>
      </c>
      <c r="G132" s="8" t="s">
        <v>198</v>
      </c>
      <c r="H132" s="106">
        <v>18691.59</v>
      </c>
      <c r="I132" s="106">
        <v>18691.59</v>
      </c>
      <c r="J132" s="97">
        <v>7.0000000000000007E-2</v>
      </c>
      <c r="K132" s="106">
        <v>20000</v>
      </c>
      <c r="L132" s="83" t="s">
        <v>43</v>
      </c>
      <c r="M132" s="83" t="s">
        <v>481</v>
      </c>
      <c r="N132" s="83" t="s">
        <v>482</v>
      </c>
      <c r="O132" s="84">
        <v>45279</v>
      </c>
      <c r="P132" s="9">
        <v>45280</v>
      </c>
    </row>
    <row r="133" spans="1:16" ht="44.45" customHeight="1" x14ac:dyDescent="0.25">
      <c r="A133" s="8" t="s">
        <v>21</v>
      </c>
      <c r="B133" s="66">
        <v>129</v>
      </c>
      <c r="C133" s="94" t="s">
        <v>1533</v>
      </c>
      <c r="D133" s="8" t="s">
        <v>34</v>
      </c>
      <c r="E133" s="8" t="s">
        <v>31</v>
      </c>
      <c r="F133" s="165" t="s">
        <v>1534</v>
      </c>
      <c r="G133" s="8" t="s">
        <v>100</v>
      </c>
      <c r="H133" s="106">
        <v>14999</v>
      </c>
      <c r="I133" s="106">
        <v>14999</v>
      </c>
      <c r="J133" s="97">
        <v>7.0000000000000007E-2</v>
      </c>
      <c r="K133" s="106">
        <v>16048.93</v>
      </c>
      <c r="L133" s="83" t="s">
        <v>43</v>
      </c>
      <c r="M133" s="83" t="s">
        <v>1535</v>
      </c>
      <c r="N133" s="83" t="s">
        <v>1536</v>
      </c>
      <c r="O133" s="84">
        <v>45273</v>
      </c>
      <c r="P133" s="9">
        <v>45281</v>
      </c>
    </row>
    <row r="134" spans="1:16" ht="45" x14ac:dyDescent="0.25">
      <c r="A134" s="8" t="s">
        <v>21</v>
      </c>
      <c r="B134" s="66">
        <v>130</v>
      </c>
      <c r="C134" s="94" t="s">
        <v>1537</v>
      </c>
      <c r="D134" s="8" t="s">
        <v>34</v>
      </c>
      <c r="E134" s="8" t="s">
        <v>31</v>
      </c>
      <c r="F134" s="165" t="s">
        <v>1538</v>
      </c>
      <c r="G134" s="8" t="s">
        <v>198</v>
      </c>
      <c r="H134" s="106">
        <v>26609.45</v>
      </c>
      <c r="I134" s="106">
        <v>26609.45</v>
      </c>
      <c r="J134" s="97">
        <v>7.0000000000000007E-2</v>
      </c>
      <c r="K134" s="106">
        <v>28472.11</v>
      </c>
      <c r="L134" s="83" t="s">
        <v>43</v>
      </c>
      <c r="M134" s="83" t="s">
        <v>854</v>
      </c>
      <c r="N134" s="83" t="s">
        <v>1539</v>
      </c>
      <c r="O134" s="84">
        <v>45253</v>
      </c>
      <c r="P134" s="9">
        <v>45264</v>
      </c>
    </row>
    <row r="135" spans="1:16" ht="45" x14ac:dyDescent="0.25">
      <c r="A135" s="8" t="s">
        <v>21</v>
      </c>
      <c r="B135" s="66">
        <v>131</v>
      </c>
      <c r="C135" s="94" t="s">
        <v>1540</v>
      </c>
      <c r="D135" s="8" t="s">
        <v>34</v>
      </c>
      <c r="E135" s="8" t="s">
        <v>31</v>
      </c>
      <c r="F135" s="165" t="s">
        <v>1541</v>
      </c>
      <c r="G135" s="8" t="s">
        <v>198</v>
      </c>
      <c r="H135" s="106">
        <v>140186.92000000001</v>
      </c>
      <c r="I135" s="106">
        <v>140186.92000000001</v>
      </c>
      <c r="J135" s="97">
        <v>7.0000000000000007E-2</v>
      </c>
      <c r="K135" s="106">
        <v>150000</v>
      </c>
      <c r="L135" s="83" t="s">
        <v>43</v>
      </c>
      <c r="M135" s="83" t="s">
        <v>1542</v>
      </c>
      <c r="N135" s="83" t="s">
        <v>1543</v>
      </c>
      <c r="O135" s="84">
        <v>45264</v>
      </c>
      <c r="P135" s="9">
        <v>45265</v>
      </c>
    </row>
    <row r="136" spans="1:16" ht="45" x14ac:dyDescent="0.25">
      <c r="A136" s="8" t="s">
        <v>21</v>
      </c>
      <c r="B136" s="66">
        <v>132</v>
      </c>
      <c r="C136" s="94" t="s">
        <v>1544</v>
      </c>
      <c r="D136" s="8" t="s">
        <v>34</v>
      </c>
      <c r="E136" s="8" t="s">
        <v>31</v>
      </c>
      <c r="F136" s="165" t="s">
        <v>1545</v>
      </c>
      <c r="G136" s="8" t="s">
        <v>198</v>
      </c>
      <c r="H136" s="106">
        <v>140186.92000000001</v>
      </c>
      <c r="I136" s="106">
        <v>140186.92000000001</v>
      </c>
      <c r="J136" s="97">
        <v>7.0000000000000007E-2</v>
      </c>
      <c r="K136" s="106">
        <v>150000</v>
      </c>
      <c r="L136" s="83" t="s">
        <v>43</v>
      </c>
      <c r="M136" s="83" t="s">
        <v>635</v>
      </c>
      <c r="N136" s="83" t="s">
        <v>1546</v>
      </c>
      <c r="O136" s="84">
        <v>45266</v>
      </c>
      <c r="P136" s="9">
        <v>45271</v>
      </c>
    </row>
    <row r="137" spans="1:16" ht="45" x14ac:dyDescent="0.25">
      <c r="A137" s="8" t="s">
        <v>21</v>
      </c>
      <c r="B137" s="66">
        <v>133</v>
      </c>
      <c r="C137" s="94" t="s">
        <v>1547</v>
      </c>
      <c r="D137" s="8" t="s">
        <v>34</v>
      </c>
      <c r="E137" s="8" t="s">
        <v>31</v>
      </c>
      <c r="F137" s="165" t="s">
        <v>1548</v>
      </c>
      <c r="G137" s="8" t="s">
        <v>198</v>
      </c>
      <c r="H137" s="106">
        <v>93457.94</v>
      </c>
      <c r="I137" s="106">
        <v>93457.94</v>
      </c>
      <c r="J137" s="97">
        <v>7.0000000000000007E-2</v>
      </c>
      <c r="K137" s="106">
        <v>100000</v>
      </c>
      <c r="L137" s="83" t="s">
        <v>43</v>
      </c>
      <c r="M137" s="83" t="s">
        <v>1345</v>
      </c>
      <c r="N137" s="83" t="s">
        <v>1346</v>
      </c>
      <c r="O137" s="84">
        <v>45266</v>
      </c>
      <c r="P137" s="9">
        <v>45271</v>
      </c>
    </row>
    <row r="138" spans="1:16" ht="45" x14ac:dyDescent="0.25">
      <c r="A138" s="8" t="s">
        <v>21</v>
      </c>
      <c r="B138" s="66">
        <v>134</v>
      </c>
      <c r="C138" s="94" t="s">
        <v>1549</v>
      </c>
      <c r="D138" s="8" t="s">
        <v>34</v>
      </c>
      <c r="E138" s="8" t="s">
        <v>31</v>
      </c>
      <c r="F138" s="165" t="s">
        <v>1550</v>
      </c>
      <c r="G138" s="8" t="s">
        <v>198</v>
      </c>
      <c r="H138" s="106">
        <v>18029.21</v>
      </c>
      <c r="I138" s="106">
        <v>18029.21</v>
      </c>
      <c r="J138" s="97">
        <v>7.0000000000000007E-2</v>
      </c>
      <c r="K138" s="106">
        <v>19291.25</v>
      </c>
      <c r="L138" s="83" t="s">
        <v>43</v>
      </c>
      <c r="M138" s="83" t="s">
        <v>1294</v>
      </c>
      <c r="N138" s="83" t="s">
        <v>1295</v>
      </c>
      <c r="O138" s="84">
        <v>45271</v>
      </c>
      <c r="P138" s="9">
        <v>45272</v>
      </c>
    </row>
    <row r="139" spans="1:16" ht="45" x14ac:dyDescent="0.25">
      <c r="A139" s="8" t="s">
        <v>21</v>
      </c>
      <c r="B139" s="66">
        <v>135</v>
      </c>
      <c r="C139" s="94" t="s">
        <v>1551</v>
      </c>
      <c r="D139" s="8" t="s">
        <v>34</v>
      </c>
      <c r="E139" s="8" t="s">
        <v>31</v>
      </c>
      <c r="F139" s="165" t="s">
        <v>1552</v>
      </c>
      <c r="G139" s="8" t="s">
        <v>198</v>
      </c>
      <c r="H139" s="106">
        <v>75233.64</v>
      </c>
      <c r="I139" s="106">
        <v>75233.64</v>
      </c>
      <c r="J139" s="97">
        <v>7.0000000000000007E-2</v>
      </c>
      <c r="K139" s="106">
        <v>80500</v>
      </c>
      <c r="L139" s="83" t="s">
        <v>43</v>
      </c>
      <c r="M139" s="83" t="s">
        <v>1553</v>
      </c>
      <c r="N139" s="83" t="s">
        <v>1554</v>
      </c>
      <c r="O139" s="84">
        <v>45257</v>
      </c>
      <c r="P139" s="9">
        <v>45264</v>
      </c>
    </row>
    <row r="140" spans="1:16" ht="45" x14ac:dyDescent="0.25">
      <c r="A140" s="8" t="s">
        <v>21</v>
      </c>
      <c r="B140" s="66">
        <v>136</v>
      </c>
      <c r="C140" s="94" t="s">
        <v>1555</v>
      </c>
      <c r="D140" s="8" t="s">
        <v>34</v>
      </c>
      <c r="E140" s="8" t="s">
        <v>31</v>
      </c>
      <c r="F140" s="165" t="s">
        <v>1556</v>
      </c>
      <c r="G140" s="8" t="s">
        <v>198</v>
      </c>
      <c r="H140" s="106">
        <v>46355.14</v>
      </c>
      <c r="I140" s="106">
        <v>46355.14</v>
      </c>
      <c r="J140" s="97">
        <v>7.0000000000000007E-2</v>
      </c>
      <c r="K140" s="106">
        <v>49600</v>
      </c>
      <c r="L140" s="83" t="s">
        <v>43</v>
      </c>
      <c r="M140" s="83" t="s">
        <v>1345</v>
      </c>
      <c r="N140" s="83" t="s">
        <v>1346</v>
      </c>
      <c r="O140" s="84">
        <v>45271</v>
      </c>
      <c r="P140" s="9">
        <v>45272</v>
      </c>
    </row>
    <row r="141" spans="1:16" ht="45" x14ac:dyDescent="0.25">
      <c r="A141" s="8" t="s">
        <v>21</v>
      </c>
      <c r="B141" s="66">
        <v>137</v>
      </c>
      <c r="C141" s="94" t="s">
        <v>1557</v>
      </c>
      <c r="D141" s="8" t="s">
        <v>34</v>
      </c>
      <c r="E141" s="8" t="s">
        <v>31</v>
      </c>
      <c r="F141" s="165" t="s">
        <v>1558</v>
      </c>
      <c r="G141" s="8" t="s">
        <v>198</v>
      </c>
      <c r="H141" s="106">
        <v>140186.92000000001</v>
      </c>
      <c r="I141" s="106">
        <v>140186.92000000001</v>
      </c>
      <c r="J141" s="97">
        <v>7.0000000000000007E-2</v>
      </c>
      <c r="K141" s="106">
        <v>150000</v>
      </c>
      <c r="L141" s="83" t="s">
        <v>43</v>
      </c>
      <c r="M141" s="83" t="s">
        <v>1007</v>
      </c>
      <c r="N141" s="83" t="s">
        <v>1559</v>
      </c>
      <c r="O141" s="84">
        <v>45264</v>
      </c>
      <c r="P141" s="9">
        <v>45272</v>
      </c>
    </row>
    <row r="142" spans="1:16" ht="45" x14ac:dyDescent="0.25">
      <c r="A142" s="8" t="s">
        <v>21</v>
      </c>
      <c r="B142" s="66">
        <v>138</v>
      </c>
      <c r="C142" s="94" t="s">
        <v>1560</v>
      </c>
      <c r="D142" s="8" t="s">
        <v>34</v>
      </c>
      <c r="E142" s="8" t="s">
        <v>31</v>
      </c>
      <c r="F142" s="165" t="s">
        <v>1561</v>
      </c>
      <c r="G142" s="8" t="s">
        <v>198</v>
      </c>
      <c r="H142" s="106">
        <v>93457.94</v>
      </c>
      <c r="I142" s="106">
        <v>93457.94</v>
      </c>
      <c r="J142" s="97">
        <v>7.0000000000000007E-2</v>
      </c>
      <c r="K142" s="106">
        <v>100000</v>
      </c>
      <c r="L142" s="83" t="s">
        <v>43</v>
      </c>
      <c r="M142" s="83" t="s">
        <v>1215</v>
      </c>
      <c r="N142" s="83" t="s">
        <v>1562</v>
      </c>
      <c r="O142" s="84">
        <v>45266</v>
      </c>
      <c r="P142" s="9">
        <v>45271</v>
      </c>
    </row>
    <row r="143" spans="1:16" ht="45" x14ac:dyDescent="0.25">
      <c r="A143" s="8" t="s">
        <v>21</v>
      </c>
      <c r="B143" s="66">
        <v>139</v>
      </c>
      <c r="C143" s="94" t="s">
        <v>1563</v>
      </c>
      <c r="D143" s="8" t="s">
        <v>34</v>
      </c>
      <c r="E143" s="8" t="s">
        <v>31</v>
      </c>
      <c r="F143" s="165" t="s">
        <v>1564</v>
      </c>
      <c r="G143" s="8" t="s">
        <v>198</v>
      </c>
      <c r="H143" s="106">
        <v>140186.92000000001</v>
      </c>
      <c r="I143" s="106">
        <v>140186.92000000001</v>
      </c>
      <c r="J143" s="97">
        <v>7.0000000000000007E-2</v>
      </c>
      <c r="K143" s="106">
        <v>150000</v>
      </c>
      <c r="L143" s="83" t="s">
        <v>43</v>
      </c>
      <c r="M143" s="83" t="s">
        <v>1082</v>
      </c>
      <c r="N143" s="83" t="s">
        <v>1565</v>
      </c>
      <c r="O143" s="84">
        <v>45264</v>
      </c>
      <c r="P143" s="9">
        <v>45265</v>
      </c>
    </row>
    <row r="144" spans="1:16" ht="45" x14ac:dyDescent="0.25">
      <c r="A144" s="8" t="s">
        <v>21</v>
      </c>
      <c r="B144" s="66">
        <v>140</v>
      </c>
      <c r="C144" s="94" t="s">
        <v>1566</v>
      </c>
      <c r="D144" s="8" t="s">
        <v>34</v>
      </c>
      <c r="E144" s="8" t="s">
        <v>31</v>
      </c>
      <c r="F144" s="165" t="s">
        <v>1567</v>
      </c>
      <c r="G144" s="8" t="s">
        <v>198</v>
      </c>
      <c r="H144" s="106">
        <v>22471.96</v>
      </c>
      <c r="I144" s="106">
        <v>22471.96</v>
      </c>
      <c r="J144" s="97">
        <v>7.0000000000000007E-2</v>
      </c>
      <c r="K144" s="106">
        <v>24045</v>
      </c>
      <c r="L144" s="83" t="s">
        <v>43</v>
      </c>
      <c r="M144" s="83" t="s">
        <v>955</v>
      </c>
      <c r="N144" s="83" t="s">
        <v>956</v>
      </c>
      <c r="O144" s="84">
        <v>45264</v>
      </c>
      <c r="P144" s="9">
        <v>45265</v>
      </c>
    </row>
    <row r="145" spans="1:16" ht="45" x14ac:dyDescent="0.25">
      <c r="A145" s="8" t="s">
        <v>21</v>
      </c>
      <c r="B145" s="66">
        <v>141</v>
      </c>
      <c r="C145" s="94" t="s">
        <v>1568</v>
      </c>
      <c r="D145" s="8" t="s">
        <v>34</v>
      </c>
      <c r="E145" s="8" t="s">
        <v>31</v>
      </c>
      <c r="F145" s="165" t="s">
        <v>1569</v>
      </c>
      <c r="G145" s="8" t="s">
        <v>198</v>
      </c>
      <c r="H145" s="106">
        <v>22439.63</v>
      </c>
      <c r="I145" s="106">
        <v>22439.63</v>
      </c>
      <c r="J145" s="97">
        <v>7.0000000000000007E-2</v>
      </c>
      <c r="K145" s="106">
        <v>24010.400000000001</v>
      </c>
      <c r="L145" s="83" t="s">
        <v>43</v>
      </c>
      <c r="M145" s="83" t="s">
        <v>296</v>
      </c>
      <c r="N145" s="83" t="s">
        <v>919</v>
      </c>
      <c r="O145" s="84">
        <v>45257</v>
      </c>
      <c r="P145" s="9">
        <v>45264</v>
      </c>
    </row>
    <row r="146" spans="1:16" ht="45" x14ac:dyDescent="0.25">
      <c r="A146" s="8" t="s">
        <v>21</v>
      </c>
      <c r="B146" s="66">
        <v>142</v>
      </c>
      <c r="C146" s="94" t="s">
        <v>1570</v>
      </c>
      <c r="D146" s="8" t="s">
        <v>34</v>
      </c>
      <c r="E146" s="8" t="s">
        <v>31</v>
      </c>
      <c r="F146" s="165" t="s">
        <v>1571</v>
      </c>
      <c r="G146" s="8" t="s">
        <v>198</v>
      </c>
      <c r="H146" s="106">
        <v>66915.89</v>
      </c>
      <c r="I146" s="106">
        <v>66915.89</v>
      </c>
      <c r="J146" s="97">
        <v>7.0000000000000007E-2</v>
      </c>
      <c r="K146" s="106">
        <v>71600</v>
      </c>
      <c r="L146" s="83" t="s">
        <v>43</v>
      </c>
      <c r="M146" s="83" t="s">
        <v>1441</v>
      </c>
      <c r="N146" s="83" t="s">
        <v>1442</v>
      </c>
      <c r="O146" s="84">
        <v>45288</v>
      </c>
      <c r="P146" s="9">
        <v>45288</v>
      </c>
    </row>
    <row r="147" spans="1:16" ht="45" x14ac:dyDescent="0.25">
      <c r="A147" s="8" t="s">
        <v>21</v>
      </c>
      <c r="B147" s="66">
        <v>143</v>
      </c>
      <c r="C147" s="94" t="s">
        <v>1572</v>
      </c>
      <c r="D147" s="8" t="s">
        <v>34</v>
      </c>
      <c r="E147" s="8" t="s">
        <v>31</v>
      </c>
      <c r="F147" s="165" t="s">
        <v>1573</v>
      </c>
      <c r="G147" s="8" t="s">
        <v>198</v>
      </c>
      <c r="H147" s="106">
        <v>17230.45</v>
      </c>
      <c r="I147" s="106">
        <v>17230.45</v>
      </c>
      <c r="J147" s="97">
        <v>7.0000000000000007E-2</v>
      </c>
      <c r="K147" s="106">
        <v>18436.580000000002</v>
      </c>
      <c r="L147" s="83" t="s">
        <v>43</v>
      </c>
      <c r="M147" s="83" t="s">
        <v>133</v>
      </c>
      <c r="N147" s="83" t="s">
        <v>1574</v>
      </c>
      <c r="O147" s="84">
        <v>45257</v>
      </c>
      <c r="P147" s="9">
        <v>45264</v>
      </c>
    </row>
    <row r="148" spans="1:16" ht="45" x14ac:dyDescent="0.25">
      <c r="A148" s="8" t="s">
        <v>21</v>
      </c>
      <c r="B148" s="66">
        <v>144</v>
      </c>
      <c r="C148" s="94" t="s">
        <v>1575</v>
      </c>
      <c r="D148" s="8" t="s">
        <v>34</v>
      </c>
      <c r="E148" s="8" t="s">
        <v>31</v>
      </c>
      <c r="F148" s="165" t="s">
        <v>1576</v>
      </c>
      <c r="G148" s="8" t="s">
        <v>198</v>
      </c>
      <c r="H148" s="106">
        <v>93457.94</v>
      </c>
      <c r="I148" s="106">
        <v>93457.94</v>
      </c>
      <c r="J148" s="97">
        <v>7.0000000000000007E-2</v>
      </c>
      <c r="K148" s="106">
        <v>100000</v>
      </c>
      <c r="L148" s="83" t="s">
        <v>43</v>
      </c>
      <c r="M148" s="83" t="s">
        <v>723</v>
      </c>
      <c r="N148" s="83" t="s">
        <v>1577</v>
      </c>
      <c r="O148" s="84">
        <v>45281</v>
      </c>
      <c r="P148" s="9">
        <v>45281</v>
      </c>
    </row>
    <row r="149" spans="1:16" ht="45" x14ac:dyDescent="0.25">
      <c r="A149" s="8" t="s">
        <v>21</v>
      </c>
      <c r="B149" s="66">
        <v>145</v>
      </c>
      <c r="C149" s="94" t="s">
        <v>1578</v>
      </c>
      <c r="D149" s="8" t="s">
        <v>34</v>
      </c>
      <c r="E149" s="8" t="s">
        <v>31</v>
      </c>
      <c r="F149" s="165" t="s">
        <v>1579</v>
      </c>
      <c r="G149" s="8" t="s">
        <v>198</v>
      </c>
      <c r="H149" s="106">
        <v>44112.15</v>
      </c>
      <c r="I149" s="106">
        <v>44112.15</v>
      </c>
      <c r="J149" s="97">
        <v>7.0000000000000007E-2</v>
      </c>
      <c r="K149" s="106">
        <v>47200</v>
      </c>
      <c r="L149" s="83" t="s">
        <v>43</v>
      </c>
      <c r="M149" s="83" t="s">
        <v>1303</v>
      </c>
      <c r="N149" s="83" t="s">
        <v>1580</v>
      </c>
      <c r="O149" s="84">
        <v>45282</v>
      </c>
      <c r="P149" s="9">
        <v>45282</v>
      </c>
    </row>
    <row r="150" spans="1:16" ht="45" x14ac:dyDescent="0.25">
      <c r="A150" s="8" t="s">
        <v>21</v>
      </c>
      <c r="B150" s="66">
        <v>146</v>
      </c>
      <c r="C150" s="94" t="s">
        <v>1581</v>
      </c>
      <c r="D150" s="8" t="s">
        <v>34</v>
      </c>
      <c r="E150" s="8" t="s">
        <v>31</v>
      </c>
      <c r="F150" s="165" t="s">
        <v>1582</v>
      </c>
      <c r="G150" s="8" t="s">
        <v>198</v>
      </c>
      <c r="H150" s="106">
        <v>140186.92000000001</v>
      </c>
      <c r="I150" s="106">
        <v>140186.92000000001</v>
      </c>
      <c r="J150" s="97">
        <v>7.0000000000000007E-2</v>
      </c>
      <c r="K150" s="106">
        <v>150000</v>
      </c>
      <c r="L150" s="83" t="s">
        <v>43</v>
      </c>
      <c r="M150" s="83" t="s">
        <v>425</v>
      </c>
      <c r="N150" s="83" t="s">
        <v>994</v>
      </c>
      <c r="O150" s="84">
        <v>45271</v>
      </c>
      <c r="P150" s="9">
        <v>45272</v>
      </c>
    </row>
    <row r="151" spans="1:16" ht="45" x14ac:dyDescent="0.25">
      <c r="A151" s="8" t="s">
        <v>21</v>
      </c>
      <c r="B151" s="66">
        <v>147</v>
      </c>
      <c r="C151" s="94" t="s">
        <v>1583</v>
      </c>
      <c r="D151" s="8" t="s">
        <v>34</v>
      </c>
      <c r="E151" s="8" t="s">
        <v>31</v>
      </c>
      <c r="F151" s="165" t="s">
        <v>1584</v>
      </c>
      <c r="G151" s="8" t="s">
        <v>198</v>
      </c>
      <c r="H151" s="106">
        <v>93457.94</v>
      </c>
      <c r="I151" s="106">
        <v>93457.94</v>
      </c>
      <c r="J151" s="97">
        <v>7.0000000000000007E-2</v>
      </c>
      <c r="K151" s="106">
        <v>100000</v>
      </c>
      <c r="L151" s="83" t="s">
        <v>43</v>
      </c>
      <c r="M151" s="83" t="s">
        <v>341</v>
      </c>
      <c r="N151" s="83" t="s">
        <v>1585</v>
      </c>
      <c r="O151" s="84">
        <v>45272</v>
      </c>
      <c r="P151" s="9">
        <v>45273</v>
      </c>
    </row>
    <row r="152" spans="1:16" ht="45" x14ac:dyDescent="0.25">
      <c r="A152" s="8" t="s">
        <v>21</v>
      </c>
      <c r="B152" s="66">
        <v>148</v>
      </c>
      <c r="C152" s="94" t="s">
        <v>1586</v>
      </c>
      <c r="D152" s="8" t="s">
        <v>34</v>
      </c>
      <c r="E152" s="8" t="s">
        <v>31</v>
      </c>
      <c r="F152" s="165" t="s">
        <v>1587</v>
      </c>
      <c r="G152" s="8" t="s">
        <v>198</v>
      </c>
      <c r="H152" s="106">
        <v>70093.460000000006</v>
      </c>
      <c r="I152" s="106">
        <v>70093.460000000006</v>
      </c>
      <c r="J152" s="97">
        <v>7.0000000000000007E-2</v>
      </c>
      <c r="K152" s="106">
        <v>75000</v>
      </c>
      <c r="L152" s="83" t="s">
        <v>43</v>
      </c>
      <c r="M152" s="83" t="s">
        <v>401</v>
      </c>
      <c r="N152" s="83" t="s">
        <v>941</v>
      </c>
      <c r="O152" s="84">
        <v>45272</v>
      </c>
      <c r="P152" s="9">
        <v>45272</v>
      </c>
    </row>
    <row r="153" spans="1:16" ht="45" x14ac:dyDescent="0.25">
      <c r="A153" s="8" t="s">
        <v>21</v>
      </c>
      <c r="B153" s="66">
        <v>149</v>
      </c>
      <c r="C153" s="94" t="s">
        <v>1588</v>
      </c>
      <c r="D153" s="8" t="s">
        <v>34</v>
      </c>
      <c r="E153" s="8" t="s">
        <v>31</v>
      </c>
      <c r="F153" s="165" t="s">
        <v>1589</v>
      </c>
      <c r="G153" s="8" t="s">
        <v>198</v>
      </c>
      <c r="H153" s="106">
        <v>70093.460000000006</v>
      </c>
      <c r="I153" s="106">
        <v>70093.460000000006</v>
      </c>
      <c r="J153" s="97">
        <v>7.0000000000000007E-2</v>
      </c>
      <c r="K153" s="106">
        <v>75000</v>
      </c>
      <c r="L153" s="83" t="s">
        <v>43</v>
      </c>
      <c r="M153" s="83" t="s">
        <v>719</v>
      </c>
      <c r="N153" s="83" t="s">
        <v>1239</v>
      </c>
      <c r="O153" s="84">
        <v>45257</v>
      </c>
      <c r="P153" s="9">
        <v>45265</v>
      </c>
    </row>
    <row r="154" spans="1:16" ht="45" x14ac:dyDescent="0.25">
      <c r="A154" s="8" t="s">
        <v>21</v>
      </c>
      <c r="B154" s="66">
        <v>150</v>
      </c>
      <c r="C154" s="94" t="s">
        <v>1590</v>
      </c>
      <c r="D154" s="8" t="s">
        <v>34</v>
      </c>
      <c r="E154" s="8" t="s">
        <v>31</v>
      </c>
      <c r="F154" s="165" t="s">
        <v>1591</v>
      </c>
      <c r="G154" s="8" t="s">
        <v>198</v>
      </c>
      <c r="H154" s="106">
        <v>22429.91</v>
      </c>
      <c r="I154" s="106">
        <v>22429.91</v>
      </c>
      <c r="J154" s="97">
        <v>7.0000000000000007E-2</v>
      </c>
      <c r="K154" s="106">
        <v>24000</v>
      </c>
      <c r="L154" s="83" t="s">
        <v>43</v>
      </c>
      <c r="M154" s="83" t="s">
        <v>1203</v>
      </c>
      <c r="N154" s="83" t="s">
        <v>1592</v>
      </c>
      <c r="O154" s="84">
        <v>45271</v>
      </c>
      <c r="P154" s="9">
        <v>45273</v>
      </c>
    </row>
    <row r="155" spans="1:16" ht="45" x14ac:dyDescent="0.25">
      <c r="A155" s="8" t="s">
        <v>21</v>
      </c>
      <c r="B155" s="66">
        <v>151</v>
      </c>
      <c r="C155" s="94" t="s">
        <v>1593</v>
      </c>
      <c r="D155" s="8" t="s">
        <v>34</v>
      </c>
      <c r="E155" s="8" t="s">
        <v>31</v>
      </c>
      <c r="F155" s="165" t="s">
        <v>1594</v>
      </c>
      <c r="G155" s="8" t="s">
        <v>1340</v>
      </c>
      <c r="H155" s="106">
        <v>25373.83</v>
      </c>
      <c r="I155" s="106">
        <v>25373.83</v>
      </c>
      <c r="J155" s="97">
        <v>7.0000000000000007E-2</v>
      </c>
      <c r="K155" s="106">
        <v>27150</v>
      </c>
      <c r="L155" s="83" t="s">
        <v>43</v>
      </c>
      <c r="M155" s="83" t="s">
        <v>1595</v>
      </c>
      <c r="N155" s="83" t="s">
        <v>1596</v>
      </c>
      <c r="O155" s="84">
        <v>45275</v>
      </c>
      <c r="P155" s="9">
        <v>45277</v>
      </c>
    </row>
    <row r="156" spans="1:16" ht="45" x14ac:dyDescent="0.25">
      <c r="A156" s="8" t="s">
        <v>21</v>
      </c>
      <c r="B156" s="66">
        <v>152</v>
      </c>
      <c r="C156" s="94" t="s">
        <v>1597</v>
      </c>
      <c r="D156" s="8" t="s">
        <v>34</v>
      </c>
      <c r="E156" s="8" t="s">
        <v>31</v>
      </c>
      <c r="F156" s="165" t="s">
        <v>1598</v>
      </c>
      <c r="G156" s="8" t="s">
        <v>198</v>
      </c>
      <c r="H156" s="106">
        <v>140186.92000000001</v>
      </c>
      <c r="I156" s="106">
        <v>140186.92000000001</v>
      </c>
      <c r="J156" s="97">
        <v>7.0000000000000007E-2</v>
      </c>
      <c r="K156" s="106">
        <v>150000</v>
      </c>
      <c r="L156" s="83" t="s">
        <v>43</v>
      </c>
      <c r="M156" s="83" t="s">
        <v>1599</v>
      </c>
      <c r="N156" s="83" t="s">
        <v>1600</v>
      </c>
      <c r="O156" s="84">
        <v>45273</v>
      </c>
      <c r="P156" s="9">
        <v>45274</v>
      </c>
    </row>
    <row r="157" spans="1:16" ht="45" x14ac:dyDescent="0.25">
      <c r="A157" s="8" t="s">
        <v>21</v>
      </c>
      <c r="B157" s="66">
        <v>153</v>
      </c>
      <c r="C157" s="94" t="s">
        <v>1601</v>
      </c>
      <c r="D157" s="8" t="s">
        <v>34</v>
      </c>
      <c r="E157" s="8" t="s">
        <v>31</v>
      </c>
      <c r="F157" s="165" t="s">
        <v>1602</v>
      </c>
      <c r="G157" s="8" t="s">
        <v>198</v>
      </c>
      <c r="H157" s="106">
        <v>93457.94</v>
      </c>
      <c r="I157" s="106">
        <v>93457.94</v>
      </c>
      <c r="J157" s="97">
        <v>7.0000000000000007E-2</v>
      </c>
      <c r="K157" s="106">
        <v>100000</v>
      </c>
      <c r="L157" s="83" t="s">
        <v>43</v>
      </c>
      <c r="M157" s="83" t="s">
        <v>1599</v>
      </c>
      <c r="N157" s="83" t="s">
        <v>1600</v>
      </c>
      <c r="O157" s="84">
        <v>45271</v>
      </c>
      <c r="P157" s="9">
        <v>45272</v>
      </c>
    </row>
    <row r="158" spans="1:16" ht="45" x14ac:dyDescent="0.25">
      <c r="A158" s="8" t="s">
        <v>21</v>
      </c>
      <c r="B158" s="66">
        <v>154</v>
      </c>
      <c r="C158" s="94" t="s">
        <v>1603</v>
      </c>
      <c r="D158" s="8" t="s">
        <v>34</v>
      </c>
      <c r="E158" s="8" t="s">
        <v>31</v>
      </c>
      <c r="F158" s="165" t="s">
        <v>1604</v>
      </c>
      <c r="G158" s="8" t="s">
        <v>198</v>
      </c>
      <c r="H158" s="106">
        <v>59327.1</v>
      </c>
      <c r="I158" s="106">
        <v>59327.1</v>
      </c>
      <c r="J158" s="97">
        <v>7.0000000000000007E-2</v>
      </c>
      <c r="K158" s="106">
        <v>63480</v>
      </c>
      <c r="L158" s="83" t="s">
        <v>43</v>
      </c>
      <c r="M158" s="83" t="s">
        <v>1605</v>
      </c>
      <c r="N158" s="83" t="s">
        <v>1606</v>
      </c>
      <c r="O158" s="84">
        <v>45281</v>
      </c>
      <c r="P158" s="9">
        <v>45281</v>
      </c>
    </row>
    <row r="159" spans="1:16" ht="45" x14ac:dyDescent="0.25">
      <c r="A159" s="8" t="s">
        <v>21</v>
      </c>
      <c r="B159" s="66">
        <v>155</v>
      </c>
      <c r="C159" s="94" t="s">
        <v>1607</v>
      </c>
      <c r="D159" s="8" t="s">
        <v>34</v>
      </c>
      <c r="E159" s="8" t="s">
        <v>31</v>
      </c>
      <c r="F159" s="165" t="s">
        <v>1608</v>
      </c>
      <c r="G159" s="8" t="s">
        <v>198</v>
      </c>
      <c r="H159" s="106">
        <v>120597.71</v>
      </c>
      <c r="I159" s="106">
        <v>120597.71</v>
      </c>
      <c r="J159" s="97">
        <v>7.0000000000000007E-2</v>
      </c>
      <c r="K159" s="106">
        <v>129039.55</v>
      </c>
      <c r="L159" s="83" t="s">
        <v>43</v>
      </c>
      <c r="M159" s="83" t="s">
        <v>1609</v>
      </c>
      <c r="N159" s="83" t="s">
        <v>1610</v>
      </c>
      <c r="O159" s="84">
        <v>45257</v>
      </c>
      <c r="P159" s="9">
        <v>45271</v>
      </c>
    </row>
    <row r="160" spans="1:16" ht="45" x14ac:dyDescent="0.25">
      <c r="A160" s="8" t="s">
        <v>21</v>
      </c>
      <c r="B160" s="66">
        <v>156</v>
      </c>
      <c r="C160" s="94" t="s">
        <v>1611</v>
      </c>
      <c r="D160" s="8" t="s">
        <v>34</v>
      </c>
      <c r="E160" s="8" t="s">
        <v>31</v>
      </c>
      <c r="F160" s="165" t="s">
        <v>1612</v>
      </c>
      <c r="G160" s="8" t="s">
        <v>198</v>
      </c>
      <c r="H160" s="106">
        <v>140186.92000000001</v>
      </c>
      <c r="I160" s="106">
        <v>140186.92000000001</v>
      </c>
      <c r="J160" s="97">
        <v>7.0000000000000007E-2</v>
      </c>
      <c r="K160" s="106">
        <v>150000</v>
      </c>
      <c r="L160" s="83" t="s">
        <v>43</v>
      </c>
      <c r="M160" s="83" t="s">
        <v>1613</v>
      </c>
      <c r="N160" s="83" t="s">
        <v>1614</v>
      </c>
      <c r="O160" s="84">
        <v>45275</v>
      </c>
      <c r="P160" s="9">
        <v>45278</v>
      </c>
    </row>
    <row r="161" spans="1:16" ht="45" x14ac:dyDescent="0.25">
      <c r="A161" s="8" t="s">
        <v>21</v>
      </c>
      <c r="B161" s="66">
        <v>157</v>
      </c>
      <c r="C161" s="94" t="s">
        <v>1615</v>
      </c>
      <c r="D161" s="8" t="s">
        <v>34</v>
      </c>
      <c r="E161" s="8" t="s">
        <v>31</v>
      </c>
      <c r="F161" s="165" t="s">
        <v>1616</v>
      </c>
      <c r="G161" s="8" t="s">
        <v>198</v>
      </c>
      <c r="H161" s="106">
        <v>140186.92000000001</v>
      </c>
      <c r="I161" s="106">
        <v>140186.92000000001</v>
      </c>
      <c r="J161" s="97">
        <v>7.0000000000000007E-2</v>
      </c>
      <c r="K161" s="106">
        <v>150000</v>
      </c>
      <c r="L161" s="83" t="s">
        <v>43</v>
      </c>
      <c r="M161" s="83" t="s">
        <v>1617</v>
      </c>
      <c r="N161" s="83" t="s">
        <v>1618</v>
      </c>
      <c r="O161" s="84">
        <v>45279</v>
      </c>
      <c r="P161" s="9">
        <v>45280</v>
      </c>
    </row>
    <row r="162" spans="1:16" ht="45" x14ac:dyDescent="0.25">
      <c r="A162" s="8" t="s">
        <v>21</v>
      </c>
      <c r="B162" s="66">
        <v>158</v>
      </c>
      <c r="C162" s="94" t="s">
        <v>1619</v>
      </c>
      <c r="D162" s="8" t="s">
        <v>34</v>
      </c>
      <c r="E162" s="8" t="s">
        <v>31</v>
      </c>
      <c r="F162" s="165" t="s">
        <v>1620</v>
      </c>
      <c r="G162" s="8" t="s">
        <v>198</v>
      </c>
      <c r="H162" s="106">
        <v>34929.910000000003</v>
      </c>
      <c r="I162" s="106">
        <v>34929.910000000003</v>
      </c>
      <c r="J162" s="97">
        <v>7.0000000000000007E-2</v>
      </c>
      <c r="K162" s="106">
        <v>37375</v>
      </c>
      <c r="L162" s="83" t="s">
        <v>43</v>
      </c>
      <c r="M162" s="83" t="s">
        <v>966</v>
      </c>
      <c r="N162" s="83" t="s">
        <v>1621</v>
      </c>
      <c r="O162" s="84">
        <v>45272</v>
      </c>
      <c r="P162" s="9">
        <v>45274</v>
      </c>
    </row>
    <row r="163" spans="1:16" ht="50.45" customHeight="1" x14ac:dyDescent="0.25">
      <c r="A163" s="8" t="s">
        <v>21</v>
      </c>
      <c r="B163" s="66">
        <v>159</v>
      </c>
      <c r="C163" s="94" t="s">
        <v>1622</v>
      </c>
      <c r="D163" s="8" t="s">
        <v>34</v>
      </c>
      <c r="E163" s="8" t="s">
        <v>31</v>
      </c>
      <c r="F163" s="165" t="s">
        <v>1623</v>
      </c>
      <c r="G163" s="8" t="s">
        <v>100</v>
      </c>
      <c r="H163" s="106">
        <v>9000</v>
      </c>
      <c r="I163" s="106">
        <v>9000</v>
      </c>
      <c r="J163" s="97">
        <v>7.0000000000000007E-2</v>
      </c>
      <c r="K163" s="106">
        <v>9630</v>
      </c>
      <c r="L163" s="83" t="s">
        <v>43</v>
      </c>
      <c r="M163" s="83" t="s">
        <v>95</v>
      </c>
      <c r="N163" s="83" t="s">
        <v>1624</v>
      </c>
      <c r="O163" s="84">
        <v>45260</v>
      </c>
      <c r="P163" s="9">
        <v>45276</v>
      </c>
    </row>
    <row r="164" spans="1:16" ht="45" x14ac:dyDescent="0.25">
      <c r="A164" s="8" t="s">
        <v>21</v>
      </c>
      <c r="B164" s="66">
        <v>160</v>
      </c>
      <c r="C164" s="94" t="s">
        <v>1625</v>
      </c>
      <c r="D164" s="8" t="s">
        <v>34</v>
      </c>
      <c r="E164" s="8" t="s">
        <v>31</v>
      </c>
      <c r="F164" s="165" t="s">
        <v>1626</v>
      </c>
      <c r="G164" s="8" t="s">
        <v>100</v>
      </c>
      <c r="H164" s="106">
        <v>9360</v>
      </c>
      <c r="I164" s="106">
        <v>9360</v>
      </c>
      <c r="J164" s="97">
        <v>7.0000000000000007E-2</v>
      </c>
      <c r="K164" s="106">
        <v>10015.200000000001</v>
      </c>
      <c r="L164" s="83" t="s">
        <v>43</v>
      </c>
      <c r="M164" s="83" t="s">
        <v>67</v>
      </c>
      <c r="N164" s="83" t="s">
        <v>68</v>
      </c>
      <c r="O164" s="84">
        <v>45246</v>
      </c>
      <c r="P164" s="9">
        <v>45259</v>
      </c>
    </row>
    <row r="165" spans="1:16" ht="45" x14ac:dyDescent="0.25">
      <c r="A165" s="8" t="s">
        <v>21</v>
      </c>
      <c r="B165" s="66">
        <v>161</v>
      </c>
      <c r="C165" s="94" t="s">
        <v>1627</v>
      </c>
      <c r="D165" s="8" t="s">
        <v>34</v>
      </c>
      <c r="E165" s="8" t="s">
        <v>31</v>
      </c>
      <c r="F165" s="165" t="s">
        <v>1628</v>
      </c>
      <c r="G165" s="8" t="s">
        <v>198</v>
      </c>
      <c r="H165" s="106">
        <v>140186.92000000001</v>
      </c>
      <c r="I165" s="106">
        <v>140186.92000000001</v>
      </c>
      <c r="J165" s="97">
        <v>7.0000000000000007E-2</v>
      </c>
      <c r="K165" s="106">
        <v>150000</v>
      </c>
      <c r="L165" s="83" t="s">
        <v>43</v>
      </c>
      <c r="M165" s="83" t="s">
        <v>1629</v>
      </c>
      <c r="N165" s="83" t="s">
        <v>1630</v>
      </c>
      <c r="O165" s="84">
        <v>45281</v>
      </c>
      <c r="P165" s="9">
        <v>45281</v>
      </c>
    </row>
    <row r="166" spans="1:16" ht="45" x14ac:dyDescent="0.25">
      <c r="A166" s="8" t="s">
        <v>21</v>
      </c>
      <c r="B166" s="66">
        <v>162</v>
      </c>
      <c r="C166" s="94" t="s">
        <v>1631</v>
      </c>
      <c r="D166" s="8" t="s">
        <v>34</v>
      </c>
      <c r="E166" s="8" t="s">
        <v>31</v>
      </c>
      <c r="F166" s="165" t="s">
        <v>1632</v>
      </c>
      <c r="G166" s="8" t="s">
        <v>198</v>
      </c>
      <c r="H166" s="106">
        <v>16962.62</v>
      </c>
      <c r="I166" s="106">
        <v>16962.62</v>
      </c>
      <c r="J166" s="97">
        <v>7.0000000000000007E-2</v>
      </c>
      <c r="K166" s="106">
        <v>18150</v>
      </c>
      <c r="L166" s="83" t="s">
        <v>43</v>
      </c>
      <c r="M166" s="83" t="s">
        <v>1633</v>
      </c>
      <c r="N166" s="83" t="s">
        <v>1630</v>
      </c>
      <c r="O166" s="84">
        <v>45286</v>
      </c>
      <c r="P166" s="9">
        <v>45287</v>
      </c>
    </row>
    <row r="167" spans="1:16" ht="45" x14ac:dyDescent="0.25">
      <c r="A167" s="8" t="s">
        <v>21</v>
      </c>
      <c r="B167" s="66">
        <v>163</v>
      </c>
      <c r="C167" s="94" t="s">
        <v>1634</v>
      </c>
      <c r="D167" s="8" t="s">
        <v>34</v>
      </c>
      <c r="E167" s="8" t="s">
        <v>31</v>
      </c>
      <c r="F167" s="165" t="s">
        <v>1635</v>
      </c>
      <c r="G167" s="8" t="s">
        <v>198</v>
      </c>
      <c r="H167" s="106">
        <v>42523.360000000001</v>
      </c>
      <c r="I167" s="106">
        <v>42523.360000000001</v>
      </c>
      <c r="J167" s="97">
        <v>7.0000000000000007E-2</v>
      </c>
      <c r="K167" s="106">
        <v>45500</v>
      </c>
      <c r="L167" s="83" t="s">
        <v>43</v>
      </c>
      <c r="M167" s="83" t="s">
        <v>421</v>
      </c>
      <c r="N167" s="83" t="s">
        <v>989</v>
      </c>
      <c r="O167" s="84">
        <v>45281</v>
      </c>
      <c r="P167" s="9">
        <v>45281</v>
      </c>
    </row>
    <row r="168" spans="1:16" ht="45" x14ac:dyDescent="0.25">
      <c r="A168" s="8" t="s">
        <v>21</v>
      </c>
      <c r="B168" s="66">
        <v>164</v>
      </c>
      <c r="C168" s="94" t="s">
        <v>1636</v>
      </c>
      <c r="D168" s="8" t="s">
        <v>34</v>
      </c>
      <c r="E168" s="8" t="s">
        <v>31</v>
      </c>
      <c r="F168" s="165" t="s">
        <v>1637</v>
      </c>
      <c r="G168" s="8" t="s">
        <v>198</v>
      </c>
      <c r="H168" s="106">
        <v>39252.339999999997</v>
      </c>
      <c r="I168" s="106">
        <v>39252.339999999997</v>
      </c>
      <c r="J168" s="97">
        <v>7.0000000000000007E-2</v>
      </c>
      <c r="K168" s="106">
        <v>42000</v>
      </c>
      <c r="L168" s="83" t="s">
        <v>43</v>
      </c>
      <c r="M168" s="83" t="s">
        <v>603</v>
      </c>
      <c r="N168" s="83" t="s">
        <v>1638</v>
      </c>
      <c r="O168" s="84">
        <v>45281</v>
      </c>
      <c r="P168" s="9">
        <v>45281</v>
      </c>
    </row>
    <row r="169" spans="1:16" ht="45" x14ac:dyDescent="0.25">
      <c r="A169" s="8" t="s">
        <v>21</v>
      </c>
      <c r="B169" s="66">
        <v>165</v>
      </c>
      <c r="C169" s="94" t="s">
        <v>1639</v>
      </c>
      <c r="D169" s="8" t="s">
        <v>34</v>
      </c>
      <c r="E169" s="8" t="s">
        <v>31</v>
      </c>
      <c r="F169" s="165" t="s">
        <v>1640</v>
      </c>
      <c r="G169" s="8" t="s">
        <v>198</v>
      </c>
      <c r="H169" s="106">
        <v>57906.54</v>
      </c>
      <c r="I169" s="106">
        <v>57906.54</v>
      </c>
      <c r="J169" s="97">
        <v>7.0000000000000007E-2</v>
      </c>
      <c r="K169" s="106">
        <v>61960</v>
      </c>
      <c r="L169" s="83" t="s">
        <v>43</v>
      </c>
      <c r="M169" s="83" t="s">
        <v>1641</v>
      </c>
      <c r="N169" s="83" t="s">
        <v>1642</v>
      </c>
      <c r="O169" s="84">
        <v>45281</v>
      </c>
      <c r="P169" s="9">
        <v>45281</v>
      </c>
    </row>
    <row r="170" spans="1:16" ht="45" x14ac:dyDescent="0.25">
      <c r="A170" s="8" t="s">
        <v>21</v>
      </c>
      <c r="B170" s="66">
        <v>166</v>
      </c>
      <c r="C170" s="94" t="s">
        <v>1643</v>
      </c>
      <c r="D170" s="8" t="s">
        <v>34</v>
      </c>
      <c r="E170" s="8" t="s">
        <v>31</v>
      </c>
      <c r="F170" s="165" t="s">
        <v>1644</v>
      </c>
      <c r="G170" s="8" t="s">
        <v>198</v>
      </c>
      <c r="H170" s="106">
        <v>70093.460000000006</v>
      </c>
      <c r="I170" s="106">
        <v>70093.460000000006</v>
      </c>
      <c r="J170" s="97">
        <v>7.0000000000000007E-2</v>
      </c>
      <c r="K170" s="106">
        <v>75000</v>
      </c>
      <c r="L170" s="83" t="s">
        <v>43</v>
      </c>
      <c r="M170" s="83" t="s">
        <v>682</v>
      </c>
      <c r="N170" s="83" t="s">
        <v>1260</v>
      </c>
      <c r="O170" s="84">
        <v>45281</v>
      </c>
      <c r="P170" s="9">
        <v>45281</v>
      </c>
    </row>
    <row r="171" spans="1:16" ht="45" x14ac:dyDescent="0.25">
      <c r="A171" s="8" t="s">
        <v>21</v>
      </c>
      <c r="B171" s="66">
        <v>167</v>
      </c>
      <c r="C171" s="94" t="s">
        <v>1645</v>
      </c>
      <c r="D171" s="8" t="s">
        <v>34</v>
      </c>
      <c r="E171" s="8" t="s">
        <v>31</v>
      </c>
      <c r="F171" s="165" t="s">
        <v>1646</v>
      </c>
      <c r="G171" s="8" t="s">
        <v>198</v>
      </c>
      <c r="H171" s="106">
        <v>42747.66</v>
      </c>
      <c r="I171" s="106">
        <v>42747.66</v>
      </c>
      <c r="J171" s="97">
        <v>7.0000000000000007E-2</v>
      </c>
      <c r="K171" s="106">
        <v>45740</v>
      </c>
      <c r="L171" s="83" t="s">
        <v>43</v>
      </c>
      <c r="M171" s="83" t="s">
        <v>732</v>
      </c>
      <c r="N171" s="83" t="s">
        <v>1647</v>
      </c>
      <c r="O171" s="84">
        <v>45281</v>
      </c>
      <c r="P171" s="9">
        <v>45281</v>
      </c>
    </row>
    <row r="172" spans="1:16" ht="45" x14ac:dyDescent="0.25">
      <c r="A172" s="8" t="s">
        <v>21</v>
      </c>
      <c r="B172" s="66">
        <v>168</v>
      </c>
      <c r="C172" s="94" t="s">
        <v>1648</v>
      </c>
      <c r="D172" s="8" t="s">
        <v>34</v>
      </c>
      <c r="E172" s="8" t="s">
        <v>31</v>
      </c>
      <c r="F172" s="165" t="s">
        <v>1649</v>
      </c>
      <c r="G172" s="8" t="s">
        <v>198</v>
      </c>
      <c r="H172" s="106">
        <v>70093.460000000006</v>
      </c>
      <c r="I172" s="106">
        <v>70093.460000000006</v>
      </c>
      <c r="J172" s="97">
        <v>7.0000000000000007E-2</v>
      </c>
      <c r="K172" s="106">
        <v>75000</v>
      </c>
      <c r="L172" s="83" t="s">
        <v>43</v>
      </c>
      <c r="M172" s="83" t="s">
        <v>1294</v>
      </c>
      <c r="N172" s="83" t="s">
        <v>1295</v>
      </c>
      <c r="O172" s="84">
        <v>45281</v>
      </c>
      <c r="P172" s="9">
        <v>45281</v>
      </c>
    </row>
    <row r="173" spans="1:16" ht="45" x14ac:dyDescent="0.25">
      <c r="A173" s="8" t="s">
        <v>21</v>
      </c>
      <c r="B173" s="66">
        <v>169</v>
      </c>
      <c r="C173" s="94" t="s">
        <v>1650</v>
      </c>
      <c r="D173" s="8" t="s">
        <v>34</v>
      </c>
      <c r="E173" s="8" t="s">
        <v>31</v>
      </c>
      <c r="F173" s="165" t="s">
        <v>1651</v>
      </c>
      <c r="G173" s="8" t="s">
        <v>198</v>
      </c>
      <c r="H173" s="106">
        <v>93457.94</v>
      </c>
      <c r="I173" s="106">
        <v>93457.94</v>
      </c>
      <c r="J173" s="97">
        <v>7.0000000000000007E-2</v>
      </c>
      <c r="K173" s="106">
        <v>100000</v>
      </c>
      <c r="L173" s="83" t="s">
        <v>43</v>
      </c>
      <c r="M173" s="83" t="s">
        <v>623</v>
      </c>
      <c r="N173" s="83" t="s">
        <v>1652</v>
      </c>
      <c r="O173" s="84">
        <v>45286</v>
      </c>
      <c r="P173" s="9">
        <v>45286</v>
      </c>
    </row>
    <row r="174" spans="1:16" ht="45" x14ac:dyDescent="0.25">
      <c r="A174" s="8" t="s">
        <v>21</v>
      </c>
      <c r="B174" s="66">
        <v>170</v>
      </c>
      <c r="C174" s="94" t="s">
        <v>1653</v>
      </c>
      <c r="D174" s="8" t="s">
        <v>34</v>
      </c>
      <c r="E174" s="8" t="s">
        <v>31</v>
      </c>
      <c r="F174" s="165" t="s">
        <v>1654</v>
      </c>
      <c r="G174" s="8" t="s">
        <v>198</v>
      </c>
      <c r="H174" s="106">
        <v>28037.38</v>
      </c>
      <c r="I174" s="106">
        <v>28037.38</v>
      </c>
      <c r="J174" s="97">
        <v>7.0000000000000007E-2</v>
      </c>
      <c r="K174" s="106">
        <v>30000</v>
      </c>
      <c r="L174" s="83" t="s">
        <v>43</v>
      </c>
      <c r="M174" s="83" t="s">
        <v>596</v>
      </c>
      <c r="N174" s="83" t="s">
        <v>1655</v>
      </c>
      <c r="O174" s="84">
        <v>45282</v>
      </c>
      <c r="P174" s="9">
        <v>45286</v>
      </c>
    </row>
    <row r="175" spans="1:16" ht="45" x14ac:dyDescent="0.25">
      <c r="A175" s="8" t="s">
        <v>21</v>
      </c>
      <c r="B175" s="66">
        <v>171</v>
      </c>
      <c r="C175" s="94" t="s">
        <v>1656</v>
      </c>
      <c r="D175" s="8" t="s">
        <v>34</v>
      </c>
      <c r="E175" s="8" t="s">
        <v>31</v>
      </c>
      <c r="F175" s="165" t="s">
        <v>1657</v>
      </c>
      <c r="G175" s="8" t="s">
        <v>198</v>
      </c>
      <c r="H175" s="106">
        <v>35650.97</v>
      </c>
      <c r="I175" s="106">
        <v>35650.97</v>
      </c>
      <c r="J175" s="97">
        <v>7.0000000000000007E-2</v>
      </c>
      <c r="K175" s="106">
        <v>38146.54</v>
      </c>
      <c r="L175" s="83" t="s">
        <v>43</v>
      </c>
      <c r="M175" s="83" t="s">
        <v>895</v>
      </c>
      <c r="N175" s="83" t="s">
        <v>1658</v>
      </c>
      <c r="O175" s="84">
        <v>45287</v>
      </c>
      <c r="P175" s="9">
        <v>45287</v>
      </c>
    </row>
    <row r="176" spans="1:16" ht="45" x14ac:dyDescent="0.25">
      <c r="A176" s="8" t="s">
        <v>21</v>
      </c>
      <c r="B176" s="66">
        <v>172</v>
      </c>
      <c r="C176" s="94" t="s">
        <v>1659</v>
      </c>
      <c r="D176" s="8" t="s">
        <v>34</v>
      </c>
      <c r="E176" s="8" t="s">
        <v>31</v>
      </c>
      <c r="F176" s="165" t="s">
        <v>1660</v>
      </c>
      <c r="G176" s="8" t="s">
        <v>1340</v>
      </c>
      <c r="H176" s="106">
        <v>31359.81</v>
      </c>
      <c r="I176" s="106">
        <v>31359.81</v>
      </c>
      <c r="J176" s="97">
        <v>7.0000000000000007E-2</v>
      </c>
      <c r="K176" s="106">
        <v>33555</v>
      </c>
      <c r="L176" s="83" t="s">
        <v>43</v>
      </c>
      <c r="M176" s="83" t="s">
        <v>1661</v>
      </c>
      <c r="N176" s="83" t="s">
        <v>1662</v>
      </c>
      <c r="O176" s="84">
        <v>45282</v>
      </c>
      <c r="P176" s="9">
        <v>45286</v>
      </c>
    </row>
    <row r="177" spans="1:16" ht="45" x14ac:dyDescent="0.25">
      <c r="A177" s="8" t="s">
        <v>21</v>
      </c>
      <c r="B177" s="66">
        <v>173</v>
      </c>
      <c r="C177" s="94" t="s">
        <v>1663</v>
      </c>
      <c r="D177" s="8" t="s">
        <v>34</v>
      </c>
      <c r="E177" s="8" t="s">
        <v>31</v>
      </c>
      <c r="F177" s="165" t="s">
        <v>1664</v>
      </c>
      <c r="G177" s="8" t="s">
        <v>198</v>
      </c>
      <c r="H177" s="106">
        <v>68925.23</v>
      </c>
      <c r="I177" s="106">
        <v>68925.23</v>
      </c>
      <c r="J177" s="97">
        <v>7.0000000000000007E-2</v>
      </c>
      <c r="K177" s="106">
        <v>73750</v>
      </c>
      <c r="L177" s="83" t="s">
        <v>43</v>
      </c>
      <c r="M177" s="83" t="s">
        <v>627</v>
      </c>
      <c r="N177" s="83" t="s">
        <v>1470</v>
      </c>
      <c r="O177" s="84">
        <v>45281</v>
      </c>
      <c r="P177" s="9">
        <v>45281</v>
      </c>
    </row>
    <row r="178" spans="1:16" ht="45" x14ac:dyDescent="0.25">
      <c r="A178" s="8" t="s">
        <v>21</v>
      </c>
      <c r="B178" s="66">
        <v>174</v>
      </c>
      <c r="C178" s="94" t="s">
        <v>1665</v>
      </c>
      <c r="D178" s="8" t="s">
        <v>34</v>
      </c>
      <c r="E178" s="8" t="s">
        <v>31</v>
      </c>
      <c r="F178" s="165" t="s">
        <v>1666</v>
      </c>
      <c r="G178" s="8" t="s">
        <v>198</v>
      </c>
      <c r="H178" s="106">
        <v>28504.67</v>
      </c>
      <c r="I178" s="106">
        <v>28504.67</v>
      </c>
      <c r="J178" s="97">
        <v>7.0000000000000007E-2</v>
      </c>
      <c r="K178" s="106">
        <v>30500</v>
      </c>
      <c r="L178" s="83" t="s">
        <v>43</v>
      </c>
      <c r="M178" s="83" t="s">
        <v>1641</v>
      </c>
      <c r="N178" s="83" t="s">
        <v>1642</v>
      </c>
      <c r="O178" s="84">
        <v>45281</v>
      </c>
      <c r="P178" s="9">
        <v>45281</v>
      </c>
    </row>
    <row r="179" spans="1:16" ht="45" x14ac:dyDescent="0.25">
      <c r="A179" s="8" t="s">
        <v>21</v>
      </c>
      <c r="B179" s="66">
        <v>175</v>
      </c>
      <c r="C179" s="94" t="s">
        <v>1667</v>
      </c>
      <c r="D179" s="8" t="s">
        <v>34</v>
      </c>
      <c r="E179" s="8" t="s">
        <v>31</v>
      </c>
      <c r="F179" s="165" t="s">
        <v>1668</v>
      </c>
      <c r="G179" s="8" t="s">
        <v>198</v>
      </c>
      <c r="H179" s="106">
        <v>19065.419999999998</v>
      </c>
      <c r="I179" s="106">
        <v>19065.419999999998</v>
      </c>
      <c r="J179" s="97">
        <v>7.0000000000000007E-2</v>
      </c>
      <c r="K179" s="106">
        <v>20400</v>
      </c>
      <c r="L179" s="83" t="s">
        <v>43</v>
      </c>
      <c r="M179" s="83" t="s">
        <v>619</v>
      </c>
      <c r="N179" s="83" t="s">
        <v>1023</v>
      </c>
      <c r="O179" s="84">
        <v>45279</v>
      </c>
      <c r="P179" s="9">
        <v>45280</v>
      </c>
    </row>
    <row r="180" spans="1:16" ht="45" x14ac:dyDescent="0.25">
      <c r="A180" s="8" t="s">
        <v>21</v>
      </c>
      <c r="B180" s="66">
        <v>176</v>
      </c>
      <c r="C180" s="94" t="s">
        <v>1669</v>
      </c>
      <c r="D180" s="8" t="s">
        <v>34</v>
      </c>
      <c r="E180" s="8" t="s">
        <v>31</v>
      </c>
      <c r="F180" s="165" t="s">
        <v>1670</v>
      </c>
      <c r="G180" s="8" t="s">
        <v>198</v>
      </c>
      <c r="H180" s="106">
        <v>43644.86</v>
      </c>
      <c r="I180" s="106">
        <v>43644.86</v>
      </c>
      <c r="J180" s="97">
        <v>7.0000000000000007E-2</v>
      </c>
      <c r="K180" s="106">
        <v>46700</v>
      </c>
      <c r="L180" s="83" t="s">
        <v>43</v>
      </c>
      <c r="M180" s="83" t="s">
        <v>643</v>
      </c>
      <c r="N180" s="83" t="s">
        <v>1671</v>
      </c>
      <c r="O180" s="84">
        <v>45281</v>
      </c>
      <c r="P180" s="9">
        <v>45282</v>
      </c>
    </row>
    <row r="181" spans="1:16" ht="45" x14ac:dyDescent="0.25">
      <c r="A181" s="8" t="s">
        <v>21</v>
      </c>
      <c r="B181" s="66">
        <v>177</v>
      </c>
      <c r="C181" s="94" t="s">
        <v>1672</v>
      </c>
      <c r="D181" s="8" t="s">
        <v>34</v>
      </c>
      <c r="E181" s="8" t="s">
        <v>31</v>
      </c>
      <c r="F181" s="165" t="s">
        <v>1673</v>
      </c>
      <c r="G181" s="8" t="s">
        <v>198</v>
      </c>
      <c r="H181" s="106">
        <v>15536.45</v>
      </c>
      <c r="I181" s="106">
        <v>15536.45</v>
      </c>
      <c r="J181" s="97">
        <v>7.0000000000000007E-2</v>
      </c>
      <c r="K181" s="106">
        <v>16624</v>
      </c>
      <c r="L181" s="83" t="s">
        <v>43</v>
      </c>
      <c r="M181" s="83" t="s">
        <v>1674</v>
      </c>
      <c r="N181" s="83" t="s">
        <v>1675</v>
      </c>
      <c r="O181" s="84">
        <v>45286</v>
      </c>
      <c r="P181" s="9">
        <v>45286</v>
      </c>
    </row>
    <row r="182" spans="1:16" ht="45" x14ac:dyDescent="0.25">
      <c r="A182" s="8" t="s">
        <v>21</v>
      </c>
      <c r="B182" s="66">
        <v>178</v>
      </c>
      <c r="C182" s="94" t="s">
        <v>1676</v>
      </c>
      <c r="D182" s="8" t="s">
        <v>34</v>
      </c>
      <c r="E182" s="8" t="s">
        <v>31</v>
      </c>
      <c r="F182" s="165" t="s">
        <v>1677</v>
      </c>
      <c r="G182" s="8" t="s">
        <v>198</v>
      </c>
      <c r="H182" s="106">
        <v>61523.360000000001</v>
      </c>
      <c r="I182" s="106">
        <v>61523.360000000001</v>
      </c>
      <c r="J182" s="97">
        <v>7.0000000000000007E-2</v>
      </c>
      <c r="K182" s="106">
        <v>65830</v>
      </c>
      <c r="L182" s="83" t="s">
        <v>43</v>
      </c>
      <c r="M182" s="83" t="s">
        <v>723</v>
      </c>
      <c r="N182" s="83" t="s">
        <v>1577</v>
      </c>
      <c r="O182" s="84">
        <v>45282</v>
      </c>
      <c r="P182" s="9">
        <v>45286</v>
      </c>
    </row>
    <row r="183" spans="1:16" ht="45" x14ac:dyDescent="0.25">
      <c r="A183" s="8" t="s">
        <v>21</v>
      </c>
      <c r="B183" s="66">
        <v>179</v>
      </c>
      <c r="C183" s="94" t="s">
        <v>1678</v>
      </c>
      <c r="D183" s="8" t="s">
        <v>34</v>
      </c>
      <c r="E183" s="8" t="s">
        <v>31</v>
      </c>
      <c r="F183" s="165" t="s">
        <v>1679</v>
      </c>
      <c r="G183" s="8" t="s">
        <v>198</v>
      </c>
      <c r="H183" s="106">
        <v>88785.05</v>
      </c>
      <c r="I183" s="106">
        <v>88785.05</v>
      </c>
      <c r="J183" s="97">
        <v>7.0000000000000007E-2</v>
      </c>
      <c r="K183" s="106">
        <v>95000</v>
      </c>
      <c r="L183" s="83" t="s">
        <v>43</v>
      </c>
      <c r="M183" s="83" t="s">
        <v>359</v>
      </c>
      <c r="N183" s="83" t="s">
        <v>980</v>
      </c>
      <c r="O183" s="84">
        <v>45288</v>
      </c>
      <c r="P183" s="9">
        <v>45288</v>
      </c>
    </row>
    <row r="184" spans="1:16" ht="45" x14ac:dyDescent="0.25">
      <c r="A184" s="8" t="s">
        <v>21</v>
      </c>
      <c r="B184" s="66">
        <v>180</v>
      </c>
      <c r="C184" s="94" t="s">
        <v>1680</v>
      </c>
      <c r="D184" s="8" t="s">
        <v>34</v>
      </c>
      <c r="E184" s="8" t="s">
        <v>31</v>
      </c>
      <c r="F184" s="165" t="s">
        <v>1681</v>
      </c>
      <c r="G184" s="8" t="s">
        <v>198</v>
      </c>
      <c r="H184" s="106">
        <v>48317.760000000002</v>
      </c>
      <c r="I184" s="106">
        <v>48317.760000000002</v>
      </c>
      <c r="J184" s="97">
        <v>7.0000000000000007E-2</v>
      </c>
      <c r="K184" s="106">
        <v>51700</v>
      </c>
      <c r="L184" s="83" t="s">
        <v>43</v>
      </c>
      <c r="M184" s="83" t="s">
        <v>1433</v>
      </c>
      <c r="N184" s="83" t="s">
        <v>1434</v>
      </c>
      <c r="O184" s="84">
        <v>45288</v>
      </c>
      <c r="P184" s="9">
        <v>45289</v>
      </c>
    </row>
    <row r="185" spans="1:16" ht="45" x14ac:dyDescent="0.25">
      <c r="A185" s="8" t="s">
        <v>21</v>
      </c>
      <c r="B185" s="66">
        <v>181</v>
      </c>
      <c r="C185" s="94" t="s">
        <v>1682</v>
      </c>
      <c r="D185" s="8" t="s">
        <v>34</v>
      </c>
      <c r="E185" s="8" t="s">
        <v>31</v>
      </c>
      <c r="F185" s="165" t="s">
        <v>1683</v>
      </c>
      <c r="G185" s="8" t="s">
        <v>198</v>
      </c>
      <c r="H185" s="106">
        <v>62190.65</v>
      </c>
      <c r="I185" s="106">
        <v>62190.65</v>
      </c>
      <c r="J185" s="173">
        <v>7.0000000000000007E-2</v>
      </c>
      <c r="K185" s="106">
        <v>66544</v>
      </c>
      <c r="L185" s="83" t="s">
        <v>43</v>
      </c>
      <c r="M185" s="83" t="s">
        <v>1320</v>
      </c>
      <c r="N185" s="83" t="s">
        <v>1684</v>
      </c>
      <c r="O185" s="84">
        <v>45282</v>
      </c>
      <c r="P185" s="9">
        <v>45286</v>
      </c>
    </row>
    <row r="186" spans="1:16" ht="45" x14ac:dyDescent="0.25">
      <c r="A186" s="8" t="s">
        <v>21</v>
      </c>
      <c r="B186" s="66">
        <v>182</v>
      </c>
      <c r="C186" s="94" t="s">
        <v>1685</v>
      </c>
      <c r="D186" s="8" t="s">
        <v>34</v>
      </c>
      <c r="E186" s="8" t="s">
        <v>31</v>
      </c>
      <c r="F186" s="165" t="s">
        <v>1686</v>
      </c>
      <c r="G186" s="8" t="s">
        <v>198</v>
      </c>
      <c r="H186" s="106">
        <v>18657.939999999999</v>
      </c>
      <c r="I186" s="106">
        <v>18657.939999999999</v>
      </c>
      <c r="J186" s="97">
        <v>7.0000000000000007E-2</v>
      </c>
      <c r="K186" s="106">
        <v>19964</v>
      </c>
      <c r="L186" s="83" t="s">
        <v>43</v>
      </c>
      <c r="M186" s="83" t="s">
        <v>296</v>
      </c>
      <c r="N186" s="83" t="s">
        <v>919</v>
      </c>
      <c r="O186" s="84">
        <v>45281</v>
      </c>
      <c r="P186" s="9">
        <v>45282</v>
      </c>
    </row>
    <row r="187" spans="1:16" ht="45" x14ac:dyDescent="0.25">
      <c r="A187" s="8" t="s">
        <v>21</v>
      </c>
      <c r="B187" s="66">
        <v>183</v>
      </c>
      <c r="C187" s="94" t="s">
        <v>1687</v>
      </c>
      <c r="D187" s="8" t="s">
        <v>34</v>
      </c>
      <c r="E187" s="8" t="s">
        <v>31</v>
      </c>
      <c r="F187" s="165" t="s">
        <v>1688</v>
      </c>
      <c r="G187" s="8" t="s">
        <v>198</v>
      </c>
      <c r="H187" s="106">
        <v>140186.92000000001</v>
      </c>
      <c r="I187" s="106">
        <v>140186.92000000001</v>
      </c>
      <c r="J187" s="97">
        <v>7.0000000000000007E-2</v>
      </c>
      <c r="K187" s="106">
        <v>150000</v>
      </c>
      <c r="L187" s="83" t="s">
        <v>43</v>
      </c>
      <c r="M187" s="83" t="s">
        <v>711</v>
      </c>
      <c r="N187" s="83" t="s">
        <v>974</v>
      </c>
      <c r="O187" s="84">
        <v>45287</v>
      </c>
      <c r="P187" s="9">
        <v>45288</v>
      </c>
    </row>
    <row r="188" spans="1:16" ht="45" x14ac:dyDescent="0.25">
      <c r="A188" s="8" t="s">
        <v>21</v>
      </c>
      <c r="B188" s="66">
        <v>184</v>
      </c>
      <c r="C188" s="94" t="s">
        <v>1689</v>
      </c>
      <c r="D188" s="8" t="s">
        <v>34</v>
      </c>
      <c r="E188" s="8" t="s">
        <v>31</v>
      </c>
      <c r="F188" s="165" t="s">
        <v>1690</v>
      </c>
      <c r="G188" s="8" t="s">
        <v>198</v>
      </c>
      <c r="H188" s="106">
        <v>67137.850000000006</v>
      </c>
      <c r="I188" s="106">
        <v>67137.850000000006</v>
      </c>
      <c r="J188" s="97">
        <v>7.0000000000000007E-2</v>
      </c>
      <c r="K188" s="106">
        <v>71837.5</v>
      </c>
      <c r="L188" s="83" t="s">
        <v>43</v>
      </c>
      <c r="M188" s="83" t="s">
        <v>674</v>
      </c>
      <c r="N188" s="83" t="s">
        <v>1285</v>
      </c>
      <c r="O188" s="84">
        <v>45287</v>
      </c>
      <c r="P188" s="9">
        <v>45288</v>
      </c>
    </row>
    <row r="189" spans="1:16" ht="45" x14ac:dyDescent="0.25">
      <c r="A189" s="8" t="s">
        <v>21</v>
      </c>
      <c r="B189" s="66">
        <v>185</v>
      </c>
      <c r="C189" s="94" t="s">
        <v>1691</v>
      </c>
      <c r="D189" s="8" t="s">
        <v>34</v>
      </c>
      <c r="E189" s="8" t="s">
        <v>31</v>
      </c>
      <c r="F189" s="165" t="s">
        <v>1692</v>
      </c>
      <c r="G189" s="8" t="s">
        <v>198</v>
      </c>
      <c r="H189" s="106">
        <v>27000</v>
      </c>
      <c r="I189" s="106">
        <v>27000</v>
      </c>
      <c r="J189" s="97">
        <v>7.0000000000000007E-2</v>
      </c>
      <c r="K189" s="106">
        <v>28890</v>
      </c>
      <c r="L189" s="83" t="s">
        <v>43</v>
      </c>
      <c r="M189" s="83" t="s">
        <v>631</v>
      </c>
      <c r="N189" s="83" t="s">
        <v>1404</v>
      </c>
      <c r="O189" s="84">
        <v>45287</v>
      </c>
      <c r="P189" s="9">
        <v>45288</v>
      </c>
    </row>
    <row r="190" spans="1:16" ht="45" x14ac:dyDescent="0.25">
      <c r="A190" s="8" t="s">
        <v>21</v>
      </c>
      <c r="B190" s="66">
        <v>186</v>
      </c>
      <c r="C190" s="94" t="s">
        <v>1693</v>
      </c>
      <c r="D190" s="8" t="s">
        <v>34</v>
      </c>
      <c r="E190" s="8" t="s">
        <v>31</v>
      </c>
      <c r="F190" s="165" t="s">
        <v>1694</v>
      </c>
      <c r="G190" s="8" t="s">
        <v>198</v>
      </c>
      <c r="H190" s="106">
        <v>44042.06</v>
      </c>
      <c r="I190" s="106">
        <v>44042.06</v>
      </c>
      <c r="J190" s="97">
        <v>7.0000000000000007E-2</v>
      </c>
      <c r="K190" s="106">
        <v>47125</v>
      </c>
      <c r="L190" s="83" t="s">
        <v>43</v>
      </c>
      <c r="M190" s="83" t="s">
        <v>623</v>
      </c>
      <c r="N190" s="83" t="s">
        <v>1652</v>
      </c>
      <c r="O190" s="84">
        <v>45288</v>
      </c>
      <c r="P190" s="9">
        <v>45288</v>
      </c>
    </row>
    <row r="191" spans="1:16" ht="45" x14ac:dyDescent="0.25">
      <c r="A191" s="8" t="s">
        <v>21</v>
      </c>
      <c r="B191" s="66">
        <v>187</v>
      </c>
      <c r="C191" s="94" t="s">
        <v>1695</v>
      </c>
      <c r="D191" s="8" t="s">
        <v>34</v>
      </c>
      <c r="E191" s="8" t="s">
        <v>31</v>
      </c>
      <c r="F191" s="165" t="s">
        <v>1696</v>
      </c>
      <c r="G191" s="8" t="s">
        <v>198</v>
      </c>
      <c r="H191" s="106">
        <v>16532.71</v>
      </c>
      <c r="I191" s="106">
        <v>16532.71</v>
      </c>
      <c r="J191" s="97">
        <v>7.0000000000000007E-2</v>
      </c>
      <c r="K191" s="106">
        <v>17690</v>
      </c>
      <c r="L191" s="83" t="s">
        <v>43</v>
      </c>
      <c r="M191" s="83" t="s">
        <v>1697</v>
      </c>
      <c r="N191" s="83" t="s">
        <v>1698</v>
      </c>
      <c r="O191" s="84">
        <v>45288</v>
      </c>
      <c r="P191" s="9">
        <v>45288</v>
      </c>
    </row>
    <row r="192" spans="1:16" ht="45" x14ac:dyDescent="0.25">
      <c r="A192" s="8" t="s">
        <v>21</v>
      </c>
      <c r="B192" s="66">
        <v>188</v>
      </c>
      <c r="C192" s="94" t="s">
        <v>1699</v>
      </c>
      <c r="D192" s="8" t="s">
        <v>34</v>
      </c>
      <c r="E192" s="8" t="s">
        <v>31</v>
      </c>
      <c r="F192" s="165" t="s">
        <v>1700</v>
      </c>
      <c r="G192" s="8" t="s">
        <v>198</v>
      </c>
      <c r="H192" s="106">
        <v>19065.419999999998</v>
      </c>
      <c r="I192" s="106">
        <v>19065.419999999998</v>
      </c>
      <c r="J192" s="97">
        <v>7.0000000000000007E-2</v>
      </c>
      <c r="K192" s="106">
        <v>20400</v>
      </c>
      <c r="L192" s="83" t="s">
        <v>43</v>
      </c>
      <c r="M192" s="83" t="s">
        <v>1633</v>
      </c>
      <c r="N192" s="83" t="s">
        <v>1630</v>
      </c>
      <c r="O192" s="84">
        <v>45288</v>
      </c>
      <c r="P192" s="9">
        <v>45289</v>
      </c>
    </row>
    <row r="193" spans="1:16" ht="45" x14ac:dyDescent="0.25">
      <c r="A193" s="8" t="s">
        <v>21</v>
      </c>
      <c r="B193" s="66">
        <v>189</v>
      </c>
      <c r="C193" s="94" t="s">
        <v>1701</v>
      </c>
      <c r="D193" s="8" t="s">
        <v>34</v>
      </c>
      <c r="E193" s="8" t="s">
        <v>31</v>
      </c>
      <c r="F193" s="165" t="s">
        <v>1702</v>
      </c>
      <c r="G193" s="8" t="s">
        <v>198</v>
      </c>
      <c r="H193" s="106">
        <v>61642.52</v>
      </c>
      <c r="I193" s="106">
        <v>61642.52</v>
      </c>
      <c r="J193" s="97">
        <v>7.0000000000000007E-2</v>
      </c>
      <c r="K193" s="106">
        <v>65957.5</v>
      </c>
      <c r="L193" s="83" t="s">
        <v>43</v>
      </c>
      <c r="M193" s="83" t="s">
        <v>651</v>
      </c>
      <c r="N193" s="83" t="s">
        <v>1703</v>
      </c>
      <c r="O193" s="84">
        <v>45288</v>
      </c>
      <c r="P193" s="9">
        <v>45288</v>
      </c>
    </row>
    <row r="194" spans="1:16" ht="45" x14ac:dyDescent="0.25">
      <c r="A194" s="8" t="s">
        <v>21</v>
      </c>
      <c r="B194" s="66">
        <v>190</v>
      </c>
      <c r="C194" s="94" t="s">
        <v>1704</v>
      </c>
      <c r="D194" s="8" t="s">
        <v>34</v>
      </c>
      <c r="E194" s="8" t="s">
        <v>31</v>
      </c>
      <c r="F194" s="165" t="s">
        <v>1705</v>
      </c>
      <c r="G194" s="8" t="s">
        <v>198</v>
      </c>
      <c r="H194" s="106">
        <v>18342.060000000001</v>
      </c>
      <c r="I194" s="106">
        <v>18342.060000000001</v>
      </c>
      <c r="J194" s="97">
        <v>7.0000000000000007E-2</v>
      </c>
      <c r="K194" s="106">
        <v>19626</v>
      </c>
      <c r="L194" s="83" t="s">
        <v>43</v>
      </c>
      <c r="M194" s="83" t="s">
        <v>1211</v>
      </c>
      <c r="N194" s="83" t="s">
        <v>1706</v>
      </c>
      <c r="O194" s="84">
        <v>45288</v>
      </c>
      <c r="P194" s="9">
        <v>45289</v>
      </c>
    </row>
    <row r="195" spans="1:16" ht="45" x14ac:dyDescent="0.25">
      <c r="A195" s="8" t="s">
        <v>21</v>
      </c>
      <c r="B195" s="66">
        <v>191</v>
      </c>
      <c r="C195" s="94" t="s">
        <v>1707</v>
      </c>
      <c r="D195" s="8" t="s">
        <v>34</v>
      </c>
      <c r="E195" s="8" t="s">
        <v>31</v>
      </c>
      <c r="F195" s="165" t="s">
        <v>1708</v>
      </c>
      <c r="G195" s="8" t="s">
        <v>198</v>
      </c>
      <c r="H195" s="106">
        <v>28859.13</v>
      </c>
      <c r="I195" s="106">
        <v>28859.13</v>
      </c>
      <c r="J195" s="97">
        <v>7.0000000000000007E-2</v>
      </c>
      <c r="K195" s="106">
        <v>30879.27</v>
      </c>
      <c r="L195" s="83" t="s">
        <v>43</v>
      </c>
      <c r="M195" s="83" t="s">
        <v>1709</v>
      </c>
      <c r="N195" s="83" t="s">
        <v>1710</v>
      </c>
      <c r="O195" s="84">
        <v>45287</v>
      </c>
      <c r="P195" s="9">
        <v>45287</v>
      </c>
    </row>
    <row r="196" spans="1:16" ht="45" x14ac:dyDescent="0.25">
      <c r="A196" s="8" t="s">
        <v>21</v>
      </c>
      <c r="B196" s="66">
        <v>192</v>
      </c>
      <c r="C196" s="94" t="s">
        <v>1711</v>
      </c>
      <c r="D196" s="8" t="s">
        <v>34</v>
      </c>
      <c r="E196" s="8" t="s">
        <v>31</v>
      </c>
      <c r="F196" s="165" t="s">
        <v>1712</v>
      </c>
      <c r="G196" s="8" t="s">
        <v>198</v>
      </c>
      <c r="H196" s="106">
        <v>53859.81</v>
      </c>
      <c r="I196" s="106">
        <v>53859.81</v>
      </c>
      <c r="J196" s="97">
        <v>7.0000000000000007E-2</v>
      </c>
      <c r="K196" s="106">
        <v>57630</v>
      </c>
      <c r="L196" s="83" t="s">
        <v>43</v>
      </c>
      <c r="M196" s="83" t="s">
        <v>1281</v>
      </c>
      <c r="N196" s="83" t="s">
        <v>1282</v>
      </c>
      <c r="O196" s="84">
        <v>45287</v>
      </c>
      <c r="P196" s="9">
        <v>45288</v>
      </c>
    </row>
    <row r="197" spans="1:16" ht="45" x14ac:dyDescent="0.25">
      <c r="A197" s="8" t="s">
        <v>21</v>
      </c>
      <c r="B197" s="66">
        <v>193</v>
      </c>
      <c r="C197" s="94" t="s">
        <v>1713</v>
      </c>
      <c r="D197" s="8" t="s">
        <v>34</v>
      </c>
      <c r="E197" s="8" t="s">
        <v>31</v>
      </c>
      <c r="F197" s="165" t="s">
        <v>1714</v>
      </c>
      <c r="G197" s="8" t="s">
        <v>198</v>
      </c>
      <c r="H197" s="106">
        <v>93457.94</v>
      </c>
      <c r="I197" s="106">
        <v>93457.94</v>
      </c>
      <c r="J197" s="97">
        <v>7.0000000000000007E-2</v>
      </c>
      <c r="K197" s="106">
        <v>100000</v>
      </c>
      <c r="L197" s="83" t="s">
        <v>43</v>
      </c>
      <c r="M197" s="83" t="s">
        <v>1715</v>
      </c>
      <c r="N197" s="83" t="s">
        <v>1716</v>
      </c>
      <c r="O197" s="84">
        <v>45286</v>
      </c>
      <c r="P197" s="9">
        <v>45286</v>
      </c>
    </row>
    <row r="198" spans="1:16" ht="45" x14ac:dyDescent="0.25">
      <c r="A198" s="8" t="s">
        <v>21</v>
      </c>
      <c r="B198" s="66">
        <v>194</v>
      </c>
      <c r="C198" s="94" t="s">
        <v>1717</v>
      </c>
      <c r="D198" s="8" t="s">
        <v>34</v>
      </c>
      <c r="E198" s="8" t="s">
        <v>31</v>
      </c>
      <c r="F198" s="165" t="s">
        <v>1718</v>
      </c>
      <c r="G198" s="8" t="s">
        <v>198</v>
      </c>
      <c r="H198" s="106">
        <v>23551.4</v>
      </c>
      <c r="I198" s="106">
        <v>23551.4</v>
      </c>
      <c r="J198" s="97">
        <v>7.0000000000000007E-2</v>
      </c>
      <c r="K198" s="106">
        <v>25200</v>
      </c>
      <c r="L198" s="83" t="s">
        <v>43</v>
      </c>
      <c r="M198" s="83" t="s">
        <v>686</v>
      </c>
      <c r="N198" s="83" t="s">
        <v>1399</v>
      </c>
      <c r="O198" s="84">
        <v>45286</v>
      </c>
      <c r="P198" s="9">
        <v>45286</v>
      </c>
    </row>
    <row r="199" spans="1:16" ht="45" x14ac:dyDescent="0.25">
      <c r="A199" s="8" t="s">
        <v>21</v>
      </c>
      <c r="B199" s="66">
        <v>195</v>
      </c>
      <c r="C199" s="94" t="s">
        <v>1719</v>
      </c>
      <c r="D199" s="8" t="s">
        <v>34</v>
      </c>
      <c r="E199" s="8" t="s">
        <v>31</v>
      </c>
      <c r="F199" s="165" t="s">
        <v>1720</v>
      </c>
      <c r="G199" s="8" t="s">
        <v>198</v>
      </c>
      <c r="H199" s="106">
        <v>93457.94</v>
      </c>
      <c r="I199" s="106">
        <v>93457.94</v>
      </c>
      <c r="J199" s="97">
        <v>7.0000000000000007E-2</v>
      </c>
      <c r="K199" s="106">
        <v>100000</v>
      </c>
      <c r="L199" s="83" t="s">
        <v>43</v>
      </c>
      <c r="M199" s="83" t="s">
        <v>1721</v>
      </c>
      <c r="N199" s="83" t="s">
        <v>1722</v>
      </c>
      <c r="O199" s="84">
        <v>45288</v>
      </c>
      <c r="P199" s="9">
        <v>45289</v>
      </c>
    </row>
    <row r="200" spans="1:16" ht="45" x14ac:dyDescent="0.25">
      <c r="A200" s="8" t="s">
        <v>21</v>
      </c>
      <c r="B200" s="66">
        <v>196</v>
      </c>
      <c r="C200" s="94" t="s">
        <v>1723</v>
      </c>
      <c r="D200" s="8" t="s">
        <v>34</v>
      </c>
      <c r="E200" s="8" t="s">
        <v>31</v>
      </c>
      <c r="F200" s="165" t="s">
        <v>1724</v>
      </c>
      <c r="G200" s="8" t="s">
        <v>198</v>
      </c>
      <c r="H200" s="106">
        <v>140186.92000000001</v>
      </c>
      <c r="I200" s="106">
        <v>140186.92000000001</v>
      </c>
      <c r="J200" s="97">
        <v>7.0000000000000007E-2</v>
      </c>
      <c r="K200" s="106">
        <v>150000</v>
      </c>
      <c r="L200" s="83" t="s">
        <v>43</v>
      </c>
      <c r="M200" s="83" t="s">
        <v>715</v>
      </c>
      <c r="N200" s="83" t="s">
        <v>1725</v>
      </c>
      <c r="O200" s="84">
        <v>45288</v>
      </c>
      <c r="P200" s="9">
        <v>45288</v>
      </c>
    </row>
    <row r="201" spans="1:16" ht="45" x14ac:dyDescent="0.25">
      <c r="A201" s="8" t="s">
        <v>21</v>
      </c>
      <c r="B201" s="66">
        <v>197</v>
      </c>
      <c r="C201" s="94" t="s">
        <v>1726</v>
      </c>
      <c r="D201" s="8" t="s">
        <v>34</v>
      </c>
      <c r="E201" s="8" t="s">
        <v>31</v>
      </c>
      <c r="F201" s="165" t="s">
        <v>1727</v>
      </c>
      <c r="G201" s="8" t="s">
        <v>198</v>
      </c>
      <c r="H201" s="106">
        <v>70093.460000000006</v>
      </c>
      <c r="I201" s="106">
        <v>70093.460000000006</v>
      </c>
      <c r="J201" s="97">
        <v>7.0000000000000007E-2</v>
      </c>
      <c r="K201" s="106">
        <v>75000</v>
      </c>
      <c r="L201" s="83" t="s">
        <v>43</v>
      </c>
      <c r="M201" s="83" t="s">
        <v>719</v>
      </c>
      <c r="N201" s="83" t="s">
        <v>1239</v>
      </c>
      <c r="O201" s="84">
        <v>45287</v>
      </c>
      <c r="P201" s="9">
        <v>45288</v>
      </c>
    </row>
    <row r="202" spans="1:16" ht="45" x14ac:dyDescent="0.25">
      <c r="A202" s="8" t="s">
        <v>21</v>
      </c>
      <c r="B202" s="66">
        <v>198</v>
      </c>
      <c r="C202" s="94" t="s">
        <v>1728</v>
      </c>
      <c r="D202" s="8" t="s">
        <v>34</v>
      </c>
      <c r="E202" s="8" t="s">
        <v>31</v>
      </c>
      <c r="F202" s="165" t="s">
        <v>1729</v>
      </c>
      <c r="G202" s="8" t="s">
        <v>198</v>
      </c>
      <c r="H202" s="106">
        <v>51401.87</v>
      </c>
      <c r="I202" s="106">
        <v>51401.87</v>
      </c>
      <c r="J202" s="97">
        <v>7.0000000000000007E-2</v>
      </c>
      <c r="K202" s="106">
        <v>55000</v>
      </c>
      <c r="L202" s="83" t="s">
        <v>43</v>
      </c>
      <c r="M202" s="83" t="s">
        <v>211</v>
      </c>
      <c r="N202" s="83" t="s">
        <v>1147</v>
      </c>
      <c r="O202" s="84">
        <v>45288</v>
      </c>
      <c r="P202" s="9">
        <v>45288</v>
      </c>
    </row>
    <row r="203" spans="1:16" ht="45" x14ac:dyDescent="0.25">
      <c r="A203" s="8" t="s">
        <v>21</v>
      </c>
      <c r="B203" s="66">
        <v>199</v>
      </c>
      <c r="C203" s="94" t="s">
        <v>1730</v>
      </c>
      <c r="D203" s="8" t="s">
        <v>34</v>
      </c>
      <c r="E203" s="8" t="s">
        <v>31</v>
      </c>
      <c r="F203" s="165" t="s">
        <v>1731</v>
      </c>
      <c r="G203" s="8" t="s">
        <v>198</v>
      </c>
      <c r="H203" s="106">
        <v>128504.67</v>
      </c>
      <c r="I203" s="106">
        <v>128504.67</v>
      </c>
      <c r="J203" s="97">
        <v>7.0000000000000007E-2</v>
      </c>
      <c r="K203" s="106">
        <v>137500</v>
      </c>
      <c r="L203" s="83" t="s">
        <v>43</v>
      </c>
      <c r="M203" s="83" t="s">
        <v>359</v>
      </c>
      <c r="N203" s="83" t="s">
        <v>980</v>
      </c>
      <c r="O203" s="84">
        <v>45288</v>
      </c>
      <c r="P203" s="9">
        <v>45288</v>
      </c>
    </row>
    <row r="204" spans="1:16" ht="45" x14ac:dyDescent="0.25">
      <c r="A204" s="8" t="s">
        <v>21</v>
      </c>
      <c r="B204" s="66">
        <v>200</v>
      </c>
      <c r="C204" s="94" t="s">
        <v>1732</v>
      </c>
      <c r="D204" s="8" t="s">
        <v>34</v>
      </c>
      <c r="E204" s="8" t="s">
        <v>31</v>
      </c>
      <c r="F204" s="165" t="s">
        <v>1733</v>
      </c>
      <c r="G204" s="8" t="s">
        <v>198</v>
      </c>
      <c r="H204" s="106">
        <v>35869.910000000003</v>
      </c>
      <c r="I204" s="106">
        <v>35869.910000000003</v>
      </c>
      <c r="J204" s="97">
        <v>7.0000000000000007E-2</v>
      </c>
      <c r="K204" s="106">
        <v>38380.800000000003</v>
      </c>
      <c r="L204" s="83" t="s">
        <v>43</v>
      </c>
      <c r="M204" s="83" t="s">
        <v>1345</v>
      </c>
      <c r="N204" s="83" t="s">
        <v>1346</v>
      </c>
      <c r="O204" s="84">
        <v>45287</v>
      </c>
      <c r="P204" s="9">
        <v>45288</v>
      </c>
    </row>
    <row r="205" spans="1:16" ht="45" x14ac:dyDescent="0.25">
      <c r="A205" s="8" t="s">
        <v>21</v>
      </c>
      <c r="B205" s="66">
        <v>201</v>
      </c>
      <c r="C205" s="94" t="s">
        <v>1734</v>
      </c>
      <c r="D205" s="8" t="s">
        <v>34</v>
      </c>
      <c r="E205" s="8" t="s">
        <v>31</v>
      </c>
      <c r="F205" s="165" t="s">
        <v>1735</v>
      </c>
      <c r="G205" s="8" t="s">
        <v>198</v>
      </c>
      <c r="H205" s="106">
        <v>46374.36</v>
      </c>
      <c r="I205" s="106">
        <v>46374.36</v>
      </c>
      <c r="J205" s="97">
        <v>7.0000000000000007E-2</v>
      </c>
      <c r="K205" s="106">
        <v>49620.56</v>
      </c>
      <c r="L205" s="83" t="s">
        <v>43</v>
      </c>
      <c r="M205" s="83" t="s">
        <v>207</v>
      </c>
      <c r="N205" s="83" t="s">
        <v>1736</v>
      </c>
      <c r="O205" s="84">
        <v>45288</v>
      </c>
      <c r="P205" s="9">
        <v>45288</v>
      </c>
    </row>
    <row r="206" spans="1:16" ht="45" x14ac:dyDescent="0.25">
      <c r="A206" s="8" t="s">
        <v>21</v>
      </c>
      <c r="B206" s="66">
        <v>202</v>
      </c>
      <c r="C206" s="94" t="s">
        <v>1737</v>
      </c>
      <c r="D206" s="8" t="s">
        <v>34</v>
      </c>
      <c r="E206" s="8" t="s">
        <v>31</v>
      </c>
      <c r="F206" s="165" t="s">
        <v>1738</v>
      </c>
      <c r="G206" s="8" t="s">
        <v>198</v>
      </c>
      <c r="H206" s="106">
        <v>47310.84</v>
      </c>
      <c r="I206" s="106">
        <v>47310.84</v>
      </c>
      <c r="J206" s="97">
        <v>7.0000000000000007E-2</v>
      </c>
      <c r="K206" s="106">
        <v>50622.6</v>
      </c>
      <c r="L206" s="83" t="s">
        <v>43</v>
      </c>
      <c r="M206" s="83" t="s">
        <v>1324</v>
      </c>
      <c r="N206" s="83" t="s">
        <v>1325</v>
      </c>
      <c r="O206" s="84">
        <v>45288</v>
      </c>
      <c r="P206" s="9">
        <v>45288</v>
      </c>
    </row>
    <row r="207" spans="1:16" ht="45" x14ac:dyDescent="0.25">
      <c r="A207" s="8" t="s">
        <v>21</v>
      </c>
      <c r="B207" s="66">
        <v>203</v>
      </c>
      <c r="C207" s="94" t="s">
        <v>1739</v>
      </c>
      <c r="D207" s="8" t="s">
        <v>34</v>
      </c>
      <c r="E207" s="8" t="s">
        <v>31</v>
      </c>
      <c r="F207" s="165" t="s">
        <v>1740</v>
      </c>
      <c r="G207" s="8" t="s">
        <v>198</v>
      </c>
      <c r="H207" s="106">
        <v>140186.92000000001</v>
      </c>
      <c r="I207" s="106">
        <v>140186.92000000001</v>
      </c>
      <c r="J207" s="97">
        <v>7.0000000000000007E-2</v>
      </c>
      <c r="K207" s="106">
        <v>150000</v>
      </c>
      <c r="L207" s="83" t="s">
        <v>43</v>
      </c>
      <c r="M207" s="83" t="s">
        <v>663</v>
      </c>
      <c r="N207" s="83" t="s">
        <v>1430</v>
      </c>
      <c r="O207" s="84">
        <v>45287</v>
      </c>
      <c r="P207" s="9">
        <v>45288</v>
      </c>
    </row>
    <row r="208" spans="1:16" ht="45" x14ac:dyDescent="0.25">
      <c r="A208" s="8" t="s">
        <v>21</v>
      </c>
      <c r="B208" s="66">
        <v>204</v>
      </c>
      <c r="C208" s="94" t="s">
        <v>1741</v>
      </c>
      <c r="D208" s="8" t="s">
        <v>34</v>
      </c>
      <c r="E208" s="8" t="s">
        <v>31</v>
      </c>
      <c r="F208" s="165" t="s">
        <v>1742</v>
      </c>
      <c r="G208" s="8" t="s">
        <v>198</v>
      </c>
      <c r="H208" s="106">
        <v>26915.919999999998</v>
      </c>
      <c r="I208" s="106">
        <v>26915.919999999998</v>
      </c>
      <c r="J208" s="97">
        <v>7.0000000000000007E-2</v>
      </c>
      <c r="K208" s="106">
        <v>28800.03</v>
      </c>
      <c r="L208" s="83" t="s">
        <v>43</v>
      </c>
      <c r="M208" s="83" t="s">
        <v>784</v>
      </c>
      <c r="N208" s="83" t="s">
        <v>1195</v>
      </c>
      <c r="O208" s="84">
        <v>45288</v>
      </c>
      <c r="P208" s="9">
        <v>45289</v>
      </c>
    </row>
    <row r="209" spans="1:16" ht="45" x14ac:dyDescent="0.25">
      <c r="A209" s="8" t="s">
        <v>21</v>
      </c>
      <c r="B209" s="66">
        <v>205</v>
      </c>
      <c r="C209" s="94" t="s">
        <v>1743</v>
      </c>
      <c r="D209" s="8" t="s">
        <v>34</v>
      </c>
      <c r="E209" s="8" t="s">
        <v>31</v>
      </c>
      <c r="F209" s="165" t="s">
        <v>1744</v>
      </c>
      <c r="G209" s="8" t="s">
        <v>198</v>
      </c>
      <c r="H209" s="106">
        <v>15813.08</v>
      </c>
      <c r="I209" s="106">
        <v>15813.08</v>
      </c>
      <c r="J209" s="97">
        <v>7.0000000000000007E-2</v>
      </c>
      <c r="K209" s="106">
        <v>16920</v>
      </c>
      <c r="L209" s="83" t="s">
        <v>43</v>
      </c>
      <c r="M209" s="83" t="s">
        <v>377</v>
      </c>
      <c r="N209" s="83" t="s">
        <v>963</v>
      </c>
      <c r="O209" s="84">
        <v>45288</v>
      </c>
      <c r="P209" s="9">
        <v>45288</v>
      </c>
    </row>
    <row r="210" spans="1:16" ht="45" x14ac:dyDescent="0.25">
      <c r="A210" s="8" t="s">
        <v>21</v>
      </c>
      <c r="B210" s="66">
        <v>206</v>
      </c>
      <c r="C210" s="94" t="s">
        <v>1745</v>
      </c>
      <c r="D210" s="8" t="s">
        <v>34</v>
      </c>
      <c r="E210" s="8" t="s">
        <v>31</v>
      </c>
      <c r="F210" s="165" t="s">
        <v>1746</v>
      </c>
      <c r="G210" s="8" t="s">
        <v>198</v>
      </c>
      <c r="H210" s="106">
        <v>52571.94</v>
      </c>
      <c r="I210" s="106">
        <v>52571.94</v>
      </c>
      <c r="J210" s="97">
        <v>7.0000000000000007E-2</v>
      </c>
      <c r="K210" s="106">
        <v>56251.98</v>
      </c>
      <c r="L210" s="83" t="s">
        <v>43</v>
      </c>
      <c r="M210" s="83" t="s">
        <v>1747</v>
      </c>
      <c r="N210" s="83" t="s">
        <v>1748</v>
      </c>
      <c r="O210" s="84">
        <v>45287</v>
      </c>
      <c r="P210" s="9">
        <v>45288</v>
      </c>
    </row>
    <row r="211" spans="1:16" ht="45" x14ac:dyDescent="0.25">
      <c r="A211" s="8" t="s">
        <v>21</v>
      </c>
      <c r="B211" s="66">
        <v>207</v>
      </c>
      <c r="C211" s="94" t="s">
        <v>1749</v>
      </c>
      <c r="D211" s="8" t="s">
        <v>34</v>
      </c>
      <c r="E211" s="8" t="s">
        <v>31</v>
      </c>
      <c r="F211" s="165" t="s">
        <v>1750</v>
      </c>
      <c r="G211" s="8" t="s">
        <v>198</v>
      </c>
      <c r="H211" s="106">
        <v>31542.06</v>
      </c>
      <c r="I211" s="106">
        <v>31542.06</v>
      </c>
      <c r="J211" s="97">
        <v>7.0000000000000007E-2</v>
      </c>
      <c r="K211" s="106">
        <v>33750</v>
      </c>
      <c r="L211" s="83" t="s">
        <v>43</v>
      </c>
      <c r="M211" s="83" t="s">
        <v>686</v>
      </c>
      <c r="N211" s="83" t="s">
        <v>1399</v>
      </c>
      <c r="O211" s="84">
        <v>45288</v>
      </c>
      <c r="P211" s="9">
        <v>45288</v>
      </c>
    </row>
    <row r="212" spans="1:16" ht="45" x14ac:dyDescent="0.25">
      <c r="A212" s="8" t="s">
        <v>21</v>
      </c>
      <c r="B212" s="66">
        <v>208</v>
      </c>
      <c r="C212" s="94" t="s">
        <v>1751</v>
      </c>
      <c r="D212" s="8" t="s">
        <v>34</v>
      </c>
      <c r="E212" s="8" t="s">
        <v>31</v>
      </c>
      <c r="F212" s="165" t="s">
        <v>1752</v>
      </c>
      <c r="G212" s="8" t="s">
        <v>198</v>
      </c>
      <c r="H212" s="106">
        <v>70093.460000000006</v>
      </c>
      <c r="I212" s="106">
        <v>70093.460000000006</v>
      </c>
      <c r="J212" s="97">
        <v>7.0000000000000007E-2</v>
      </c>
      <c r="K212" s="106">
        <v>75000</v>
      </c>
      <c r="L212" s="83" t="s">
        <v>43</v>
      </c>
      <c r="M212" s="83" t="s">
        <v>678</v>
      </c>
      <c r="N212" s="83" t="s">
        <v>1753</v>
      </c>
      <c r="O212" s="84">
        <v>45288</v>
      </c>
      <c r="P212" s="9">
        <v>45288</v>
      </c>
    </row>
    <row r="213" spans="1:16" ht="45" x14ac:dyDescent="0.25">
      <c r="A213" s="8" t="s">
        <v>21</v>
      </c>
      <c r="B213" s="66">
        <v>209</v>
      </c>
      <c r="C213" s="94" t="s">
        <v>1754</v>
      </c>
      <c r="D213" s="8" t="s">
        <v>34</v>
      </c>
      <c r="E213" s="8" t="s">
        <v>31</v>
      </c>
      <c r="F213" s="165" t="s">
        <v>1755</v>
      </c>
      <c r="G213" s="8" t="s">
        <v>198</v>
      </c>
      <c r="H213" s="106">
        <v>45537.38</v>
      </c>
      <c r="I213" s="106">
        <v>45537.38</v>
      </c>
      <c r="J213" s="97">
        <v>7.0000000000000007E-2</v>
      </c>
      <c r="K213" s="106">
        <v>48725</v>
      </c>
      <c r="L213" s="83" t="s">
        <v>43</v>
      </c>
      <c r="M213" s="83" t="s">
        <v>765</v>
      </c>
      <c r="N213" s="83" t="s">
        <v>1756</v>
      </c>
      <c r="O213" s="84">
        <v>45288</v>
      </c>
      <c r="P213" s="9">
        <v>45289</v>
      </c>
    </row>
    <row r="214" spans="1:16" ht="45" x14ac:dyDescent="0.25">
      <c r="A214" s="8" t="s">
        <v>21</v>
      </c>
      <c r="B214" s="66">
        <v>210</v>
      </c>
      <c r="C214" s="94" t="s">
        <v>1757</v>
      </c>
      <c r="D214" s="8" t="s">
        <v>34</v>
      </c>
      <c r="E214" s="8" t="s">
        <v>31</v>
      </c>
      <c r="F214" s="165" t="s">
        <v>1758</v>
      </c>
      <c r="G214" s="8" t="s">
        <v>198</v>
      </c>
      <c r="H214" s="106">
        <v>93457.94</v>
      </c>
      <c r="I214" s="106">
        <v>93457.94</v>
      </c>
      <c r="J214" s="97">
        <v>7.0000000000000007E-2</v>
      </c>
      <c r="K214" s="106">
        <v>100000</v>
      </c>
      <c r="L214" s="83" t="s">
        <v>43</v>
      </c>
      <c r="M214" s="83" t="s">
        <v>765</v>
      </c>
      <c r="N214" s="83" t="s">
        <v>1756</v>
      </c>
      <c r="O214" s="84">
        <v>45288</v>
      </c>
      <c r="P214" s="9">
        <v>45289</v>
      </c>
    </row>
    <row r="215" spans="1:16" ht="48.6" customHeight="1" x14ac:dyDescent="0.25">
      <c r="A215" s="8" t="s">
        <v>21</v>
      </c>
      <c r="B215" s="66">
        <v>211</v>
      </c>
      <c r="C215" s="94" t="s">
        <v>1759</v>
      </c>
      <c r="D215" s="8" t="s">
        <v>34</v>
      </c>
      <c r="E215" s="8" t="s">
        <v>31</v>
      </c>
      <c r="F215" s="165" t="s">
        <v>1760</v>
      </c>
      <c r="G215" s="8" t="s">
        <v>100</v>
      </c>
      <c r="H215" s="106">
        <v>9000</v>
      </c>
      <c r="I215" s="106">
        <v>7857.46</v>
      </c>
      <c r="J215" s="97">
        <v>0</v>
      </c>
      <c r="K215" s="106">
        <v>7857.46</v>
      </c>
      <c r="L215" s="83" t="s">
        <v>43</v>
      </c>
      <c r="M215" s="83" t="s">
        <v>1761</v>
      </c>
      <c r="N215" s="83" t="s">
        <v>1762</v>
      </c>
      <c r="O215" s="84">
        <v>45287</v>
      </c>
      <c r="P215" s="9">
        <v>45289</v>
      </c>
    </row>
    <row r="216" spans="1:16" ht="49.9" customHeight="1" x14ac:dyDescent="0.25">
      <c r="A216" s="8" t="s">
        <v>21</v>
      </c>
      <c r="B216" s="66">
        <v>212</v>
      </c>
      <c r="C216" s="94" t="s">
        <v>1763</v>
      </c>
      <c r="D216" s="8" t="s">
        <v>34</v>
      </c>
      <c r="E216" s="8" t="s">
        <v>31</v>
      </c>
      <c r="F216" s="165" t="s">
        <v>1764</v>
      </c>
      <c r="G216" s="8" t="s">
        <v>100</v>
      </c>
      <c r="H216" s="106">
        <v>8200</v>
      </c>
      <c r="I216" s="106">
        <v>8200</v>
      </c>
      <c r="J216" s="97">
        <v>0</v>
      </c>
      <c r="K216" s="106">
        <v>8200</v>
      </c>
      <c r="L216" s="83" t="s">
        <v>43</v>
      </c>
      <c r="M216" s="83" t="s">
        <v>1765</v>
      </c>
      <c r="N216" s="83" t="s">
        <v>1766</v>
      </c>
      <c r="O216" s="84">
        <v>45286</v>
      </c>
      <c r="P216" s="9">
        <v>45288</v>
      </c>
    </row>
    <row r="217" spans="1:16" ht="46.9" customHeight="1" x14ac:dyDescent="0.25">
      <c r="A217" s="8" t="s">
        <v>21</v>
      </c>
      <c r="B217" s="66">
        <v>213</v>
      </c>
      <c r="C217" s="94" t="s">
        <v>1767</v>
      </c>
      <c r="D217" s="8" t="s">
        <v>34</v>
      </c>
      <c r="E217" s="8" t="s">
        <v>31</v>
      </c>
      <c r="F217" s="165" t="s">
        <v>1768</v>
      </c>
      <c r="G217" s="8" t="s">
        <v>100</v>
      </c>
      <c r="H217" s="106">
        <v>10500</v>
      </c>
      <c r="I217" s="106">
        <v>10500</v>
      </c>
      <c r="J217" s="97">
        <v>0</v>
      </c>
      <c r="K217" s="106">
        <v>10500</v>
      </c>
      <c r="L217" s="83" t="s">
        <v>43</v>
      </c>
      <c r="M217" s="83" t="s">
        <v>1769</v>
      </c>
      <c r="N217" s="83" t="s">
        <v>1762</v>
      </c>
      <c r="O217" s="84">
        <v>45286</v>
      </c>
      <c r="P217" s="9">
        <v>45288</v>
      </c>
    </row>
    <row r="218" spans="1:16" ht="49.15" customHeight="1" x14ac:dyDescent="0.25">
      <c r="A218" s="8" t="s">
        <v>21</v>
      </c>
      <c r="B218" s="66">
        <v>214</v>
      </c>
      <c r="C218" s="94" t="s">
        <v>1770</v>
      </c>
      <c r="D218" s="8" t="s">
        <v>34</v>
      </c>
      <c r="E218" s="8" t="s">
        <v>31</v>
      </c>
      <c r="F218" s="165" t="s">
        <v>1771</v>
      </c>
      <c r="G218" s="8" t="s">
        <v>100</v>
      </c>
      <c r="H218" s="106">
        <v>14999</v>
      </c>
      <c r="I218" s="106">
        <v>14999</v>
      </c>
      <c r="J218" s="97">
        <v>7.0000000000000007E-2</v>
      </c>
      <c r="K218" s="106">
        <v>16048.93</v>
      </c>
      <c r="L218" s="83" t="s">
        <v>43</v>
      </c>
      <c r="M218" s="83" t="s">
        <v>1772</v>
      </c>
      <c r="N218" s="83" t="s">
        <v>1773</v>
      </c>
      <c r="O218" s="84">
        <v>45282</v>
      </c>
      <c r="P218" s="9">
        <v>45286</v>
      </c>
    </row>
  </sheetData>
  <autoFilter ref="A3:P218" xr:uid="{00000000-0001-0000-0000-000000000000}"/>
  <mergeCells count="10">
    <mergeCell ref="A4:A5"/>
    <mergeCell ref="B4:B5"/>
    <mergeCell ref="C4:C5"/>
    <mergeCell ref="G4:G5"/>
    <mergeCell ref="H4:H5"/>
    <mergeCell ref="A1:N1"/>
    <mergeCell ref="O1:P2"/>
    <mergeCell ref="C2:D2"/>
    <mergeCell ref="I2:K2"/>
    <mergeCell ref="M2:N2"/>
  </mergeCells>
  <printOptions gridLines="1"/>
  <pageMargins left="0.23622047244094491" right="0.23622047244094491" top="1.2283333333333333" bottom="0.74803149606299213" header="0.31496062992125984" footer="0.31496062992125984"/>
  <pageSetup paperSize="8" scale="67" fitToHeight="0" orientation="landscape" useFirstPageNumber="1"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B5793-0B13-4090-9CFD-B08C469700C4}">
  <sheetPr>
    <pageSetUpPr fitToPage="1"/>
  </sheetPr>
  <dimension ref="A1:Q163"/>
  <sheetViews>
    <sheetView view="pageLayout" zoomScaleNormal="90" workbookViewId="0">
      <selection activeCell="F4" sqref="F4"/>
    </sheetView>
  </sheetViews>
  <sheetFormatPr baseColWidth="10" defaultColWidth="9.140625" defaultRowHeight="15" x14ac:dyDescent="0.25"/>
  <cols>
    <col min="1" max="1" width="15.7109375" customWidth="1"/>
    <col min="2" max="2" width="10.140625" style="10" customWidth="1"/>
    <col min="3" max="3" width="14.28515625" style="10" bestFit="1" customWidth="1"/>
    <col min="4" max="4" width="6.140625" style="10" bestFit="1" customWidth="1"/>
    <col min="5" max="5" width="12.42578125" style="10" customWidth="1"/>
    <col min="6" max="6" width="69.28515625" style="5" customWidth="1"/>
    <col min="7" max="7" width="15.7109375" style="10" customWidth="1"/>
    <col min="8" max="8" width="19.7109375" customWidth="1"/>
    <col min="9" max="9" width="14.42578125" customWidth="1"/>
    <col min="10" max="10" width="10.5703125" customWidth="1"/>
    <col min="11" max="11" width="12.28515625" style="6" customWidth="1"/>
    <col min="12" max="12" width="10.140625" style="22" customWidth="1"/>
    <col min="13" max="13" width="16.28515625" style="10" customWidth="1"/>
    <col min="14" max="14" width="32.7109375" style="10" customWidth="1"/>
    <col min="15" max="15" width="11" bestFit="1" customWidth="1"/>
    <col min="16" max="16" width="13.42578125" customWidth="1"/>
  </cols>
  <sheetData>
    <row r="1" spans="1:16" ht="20.25" thickBot="1" x14ac:dyDescent="0.3">
      <c r="A1" s="122" t="s">
        <v>561</v>
      </c>
      <c r="B1" s="123"/>
      <c r="C1" s="123"/>
      <c r="D1" s="123"/>
      <c r="E1" s="123"/>
      <c r="F1" s="123"/>
      <c r="G1" s="123"/>
      <c r="H1" s="123"/>
      <c r="I1" s="123"/>
      <c r="J1" s="123"/>
      <c r="K1" s="123"/>
      <c r="L1" s="123"/>
      <c r="M1" s="123"/>
      <c r="N1" s="124"/>
      <c r="O1" s="125"/>
      <c r="P1" s="126"/>
    </row>
    <row r="2" spans="1:16" ht="19.5" customHeight="1" thickBot="1" x14ac:dyDescent="0.3">
      <c r="A2" s="1"/>
      <c r="B2" s="1"/>
      <c r="C2" s="129"/>
      <c r="D2" s="130"/>
      <c r="E2" s="1"/>
      <c r="F2" s="1"/>
      <c r="G2" s="1"/>
      <c r="H2" s="90"/>
      <c r="I2" s="131" t="s">
        <v>25</v>
      </c>
      <c r="J2" s="132"/>
      <c r="K2" s="133"/>
      <c r="L2" s="31"/>
      <c r="M2" s="134" t="s">
        <v>26</v>
      </c>
      <c r="N2" s="135"/>
      <c r="O2" s="127"/>
      <c r="P2" s="128"/>
    </row>
    <row r="3" spans="1:16" ht="52.9" customHeight="1" thickBot="1" x14ac:dyDescent="0.3">
      <c r="A3" s="18" t="s">
        <v>0</v>
      </c>
      <c r="B3" s="19" t="s">
        <v>32</v>
      </c>
      <c r="C3" s="19" t="s">
        <v>22</v>
      </c>
      <c r="D3" s="19" t="s">
        <v>33</v>
      </c>
      <c r="E3" s="19" t="s">
        <v>29</v>
      </c>
      <c r="F3" s="19" t="s">
        <v>1</v>
      </c>
      <c r="G3" s="19" t="s">
        <v>28</v>
      </c>
      <c r="H3" s="91" t="s">
        <v>23</v>
      </c>
      <c r="I3" s="19" t="s">
        <v>53</v>
      </c>
      <c r="J3" s="19" t="s">
        <v>24</v>
      </c>
      <c r="K3" s="32" t="s">
        <v>2</v>
      </c>
      <c r="L3" s="19" t="s">
        <v>35</v>
      </c>
      <c r="M3" s="19" t="s">
        <v>3</v>
      </c>
      <c r="N3" s="19" t="s">
        <v>4</v>
      </c>
      <c r="O3" s="33" t="s">
        <v>5</v>
      </c>
      <c r="P3" s="37" t="s">
        <v>186</v>
      </c>
    </row>
    <row r="4" spans="1:16" ht="45" customHeight="1" x14ac:dyDescent="0.25">
      <c r="A4" s="118" t="s">
        <v>21</v>
      </c>
      <c r="B4" s="120">
        <v>1</v>
      </c>
      <c r="C4" s="118" t="s">
        <v>562</v>
      </c>
      <c r="D4" s="118" t="s">
        <v>34</v>
      </c>
      <c r="E4" s="118" t="s">
        <v>31</v>
      </c>
      <c r="F4" s="2" t="s">
        <v>563</v>
      </c>
      <c r="G4" s="118" t="s">
        <v>564</v>
      </c>
      <c r="H4" s="112">
        <v>249600</v>
      </c>
      <c r="I4" s="92">
        <v>37463.97</v>
      </c>
      <c r="J4" s="114">
        <v>7.0000000000000007E-2</v>
      </c>
      <c r="K4" s="92" t="s">
        <v>565</v>
      </c>
      <c r="L4" s="116" t="s">
        <v>566</v>
      </c>
      <c r="M4" s="118" t="s">
        <v>567</v>
      </c>
      <c r="N4" s="118" t="s">
        <v>568</v>
      </c>
      <c r="O4" s="110">
        <v>44805</v>
      </c>
      <c r="P4" s="110">
        <v>44838</v>
      </c>
    </row>
    <row r="5" spans="1:16" ht="45" customHeight="1" x14ac:dyDescent="0.25">
      <c r="A5" s="119"/>
      <c r="B5" s="121"/>
      <c r="C5" s="119"/>
      <c r="D5" s="119"/>
      <c r="E5" s="119"/>
      <c r="F5" s="2" t="s">
        <v>569</v>
      </c>
      <c r="G5" s="119"/>
      <c r="H5" s="113"/>
      <c r="I5" s="92">
        <v>21574.32</v>
      </c>
      <c r="J5" s="115"/>
      <c r="K5" s="7">
        <v>23084.52</v>
      </c>
      <c r="L5" s="117"/>
      <c r="M5" s="119"/>
      <c r="N5" s="119"/>
      <c r="O5" s="111"/>
      <c r="P5" s="111"/>
    </row>
    <row r="6" spans="1:16" ht="42.6" customHeight="1" x14ac:dyDescent="0.25">
      <c r="A6" s="2" t="s">
        <v>21</v>
      </c>
      <c r="B6" s="66">
        <v>2</v>
      </c>
      <c r="C6" s="8" t="s">
        <v>570</v>
      </c>
      <c r="D6" s="8" t="s">
        <v>34</v>
      </c>
      <c r="E6" s="8" t="s">
        <v>31</v>
      </c>
      <c r="F6" s="2" t="s">
        <v>571</v>
      </c>
      <c r="G6" s="8" t="s">
        <v>198</v>
      </c>
      <c r="H6" s="93">
        <v>74766.36</v>
      </c>
      <c r="I6" s="4">
        <v>74766.36</v>
      </c>
      <c r="J6" s="82">
        <v>7.0000000000000007E-2</v>
      </c>
      <c r="K6" s="7">
        <v>80000</v>
      </c>
      <c r="L6" s="83" t="s">
        <v>36</v>
      </c>
      <c r="M6" s="8" t="s">
        <v>572</v>
      </c>
      <c r="N6" s="8" t="s">
        <v>573</v>
      </c>
      <c r="O6" s="84">
        <v>44615</v>
      </c>
      <c r="P6" s="9">
        <v>44630</v>
      </c>
    </row>
    <row r="7" spans="1:16" ht="37.15" customHeight="1" x14ac:dyDescent="0.25">
      <c r="A7" s="2" t="s">
        <v>21</v>
      </c>
      <c r="B7" s="66">
        <v>3</v>
      </c>
      <c r="C7" s="8" t="s">
        <v>574</v>
      </c>
      <c r="D7" s="8" t="s">
        <v>34</v>
      </c>
      <c r="E7" s="8" t="s">
        <v>31</v>
      </c>
      <c r="F7" s="2" t="s">
        <v>575</v>
      </c>
      <c r="G7" s="8" t="s">
        <v>198</v>
      </c>
      <c r="H7" s="93">
        <v>20000</v>
      </c>
      <c r="I7" s="4">
        <v>20000</v>
      </c>
      <c r="J7" s="82">
        <v>7.0000000000000007E-2</v>
      </c>
      <c r="K7" s="7">
        <v>21400</v>
      </c>
      <c r="L7" s="83" t="s">
        <v>36</v>
      </c>
      <c r="M7" s="8" t="s">
        <v>576</v>
      </c>
      <c r="N7" s="8" t="s">
        <v>577</v>
      </c>
      <c r="O7" s="84">
        <v>44587</v>
      </c>
      <c r="P7" s="9">
        <v>44593</v>
      </c>
    </row>
    <row r="8" spans="1:16" ht="46.9" customHeight="1" x14ac:dyDescent="0.25">
      <c r="A8" s="2" t="s">
        <v>21</v>
      </c>
      <c r="B8" s="66">
        <v>4</v>
      </c>
      <c r="C8" s="8" t="s">
        <v>578</v>
      </c>
      <c r="D8" s="8" t="s">
        <v>34</v>
      </c>
      <c r="E8" s="8" t="s">
        <v>31</v>
      </c>
      <c r="F8" s="2" t="s">
        <v>579</v>
      </c>
      <c r="G8" s="8" t="s">
        <v>100</v>
      </c>
      <c r="H8" s="93">
        <v>10000</v>
      </c>
      <c r="I8" s="4">
        <v>10000</v>
      </c>
      <c r="J8" s="82">
        <v>7.0000000000000007E-2</v>
      </c>
      <c r="K8" s="7">
        <v>10700</v>
      </c>
      <c r="L8" s="83" t="s">
        <v>36</v>
      </c>
      <c r="M8" s="8" t="s">
        <v>580</v>
      </c>
      <c r="N8" s="8" t="s">
        <v>581</v>
      </c>
      <c r="O8" s="84">
        <v>44524</v>
      </c>
      <c r="P8" s="94" t="s">
        <v>34</v>
      </c>
    </row>
    <row r="9" spans="1:16" ht="43.15" customHeight="1" x14ac:dyDescent="0.25">
      <c r="A9" s="2" t="s">
        <v>21</v>
      </c>
      <c r="B9" s="66">
        <v>5</v>
      </c>
      <c r="C9" s="8" t="s">
        <v>582</v>
      </c>
      <c r="D9" s="8" t="s">
        <v>34</v>
      </c>
      <c r="E9" s="8" t="s">
        <v>31</v>
      </c>
      <c r="F9" s="2" t="s">
        <v>583</v>
      </c>
      <c r="G9" s="8" t="s">
        <v>100</v>
      </c>
      <c r="H9" s="93">
        <v>9000</v>
      </c>
      <c r="I9" s="4">
        <v>9000</v>
      </c>
      <c r="J9" s="82">
        <v>7.0000000000000007E-2</v>
      </c>
      <c r="K9" s="7">
        <v>9630</v>
      </c>
      <c r="L9" s="83" t="s">
        <v>36</v>
      </c>
      <c r="M9" s="8" t="s">
        <v>584</v>
      </c>
      <c r="N9" s="8" t="s">
        <v>585</v>
      </c>
      <c r="O9" s="84">
        <v>44552</v>
      </c>
      <c r="P9" s="9">
        <v>44594</v>
      </c>
    </row>
    <row r="10" spans="1:16" ht="46.15" customHeight="1" x14ac:dyDescent="0.25">
      <c r="A10" s="2" t="s">
        <v>21</v>
      </c>
      <c r="B10" s="66">
        <v>6</v>
      </c>
      <c r="C10" s="8" t="s">
        <v>586</v>
      </c>
      <c r="D10" s="8" t="s">
        <v>34</v>
      </c>
      <c r="E10" s="8" t="s">
        <v>31</v>
      </c>
      <c r="F10" s="2" t="s">
        <v>587</v>
      </c>
      <c r="G10" s="8" t="s">
        <v>100</v>
      </c>
      <c r="H10" s="93">
        <v>10000</v>
      </c>
      <c r="I10" s="4">
        <v>10000</v>
      </c>
      <c r="J10" s="82">
        <v>7.0000000000000007E-2</v>
      </c>
      <c r="K10" s="7">
        <v>10700</v>
      </c>
      <c r="L10" s="83" t="s">
        <v>36</v>
      </c>
      <c r="M10" s="8" t="s">
        <v>588</v>
      </c>
      <c r="N10" s="8" t="s">
        <v>589</v>
      </c>
      <c r="O10" s="84">
        <v>44508</v>
      </c>
      <c r="P10" s="94" t="s">
        <v>34</v>
      </c>
    </row>
    <row r="11" spans="1:16" ht="40.15" customHeight="1" x14ac:dyDescent="0.25">
      <c r="A11" s="2" t="s">
        <v>21</v>
      </c>
      <c r="B11" s="66">
        <v>7</v>
      </c>
      <c r="C11" s="94" t="s">
        <v>590</v>
      </c>
      <c r="D11" s="8" t="s">
        <v>34</v>
      </c>
      <c r="E11" s="8" t="s">
        <v>31</v>
      </c>
      <c r="F11" s="95" t="s">
        <v>591</v>
      </c>
      <c r="G11" s="8" t="s">
        <v>100</v>
      </c>
      <c r="H11" s="96">
        <v>7472.02</v>
      </c>
      <c r="I11" s="96">
        <v>7472.02</v>
      </c>
      <c r="J11" s="97">
        <v>7.0000000000000007E-2</v>
      </c>
      <c r="K11" s="96">
        <v>7995.06</v>
      </c>
      <c r="L11" s="83" t="s">
        <v>36</v>
      </c>
      <c r="M11" s="94" t="s">
        <v>592</v>
      </c>
      <c r="N11" s="94" t="s">
        <v>593</v>
      </c>
      <c r="O11" s="84">
        <v>44537</v>
      </c>
      <c r="P11" s="9">
        <v>44594</v>
      </c>
    </row>
    <row r="12" spans="1:16" ht="39.6" customHeight="1" x14ac:dyDescent="0.25">
      <c r="A12" s="2" t="s">
        <v>21</v>
      </c>
      <c r="B12" s="66">
        <v>8</v>
      </c>
      <c r="C12" s="94" t="s">
        <v>594</v>
      </c>
      <c r="D12" s="8" t="s">
        <v>34</v>
      </c>
      <c r="E12" s="8" t="s">
        <v>31</v>
      </c>
      <c r="F12" s="95" t="s">
        <v>595</v>
      </c>
      <c r="G12" s="8" t="s">
        <v>198</v>
      </c>
      <c r="H12" s="96">
        <v>29906.54</v>
      </c>
      <c r="I12" s="96">
        <v>29906.54</v>
      </c>
      <c r="J12" s="97">
        <v>7.0000000000000007E-2</v>
      </c>
      <c r="K12" s="98">
        <v>32000</v>
      </c>
      <c r="L12" s="83" t="s">
        <v>36</v>
      </c>
      <c r="M12" s="94" t="s">
        <v>596</v>
      </c>
      <c r="N12" s="94" t="s">
        <v>597</v>
      </c>
      <c r="O12" s="84">
        <v>44572</v>
      </c>
      <c r="P12" s="9">
        <v>44586</v>
      </c>
    </row>
    <row r="13" spans="1:16" ht="42" customHeight="1" x14ac:dyDescent="0.25">
      <c r="A13" s="2" t="s">
        <v>21</v>
      </c>
      <c r="B13" s="66">
        <v>9</v>
      </c>
      <c r="C13" s="94" t="s">
        <v>598</v>
      </c>
      <c r="D13" s="8" t="s">
        <v>34</v>
      </c>
      <c r="E13" s="8" t="s">
        <v>31</v>
      </c>
      <c r="F13" s="95" t="s">
        <v>599</v>
      </c>
      <c r="G13" s="8" t="s">
        <v>198</v>
      </c>
      <c r="H13" s="96">
        <v>16762.189999999999</v>
      </c>
      <c r="I13" s="96">
        <v>16762.189999999999</v>
      </c>
      <c r="J13" s="97">
        <v>7.0000000000000007E-2</v>
      </c>
      <c r="K13" s="98">
        <v>17935.54</v>
      </c>
      <c r="L13" s="83" t="s">
        <v>36</v>
      </c>
      <c r="M13" s="94" t="s">
        <v>133</v>
      </c>
      <c r="N13" s="94" t="s">
        <v>600</v>
      </c>
      <c r="O13" s="84">
        <v>44561</v>
      </c>
      <c r="P13" s="9">
        <v>44565</v>
      </c>
    </row>
    <row r="14" spans="1:16" ht="43.15" customHeight="1" x14ac:dyDescent="0.25">
      <c r="A14" s="2" t="s">
        <v>21</v>
      </c>
      <c r="B14" s="66">
        <v>10</v>
      </c>
      <c r="C14" s="94" t="s">
        <v>601</v>
      </c>
      <c r="D14" s="8" t="s">
        <v>34</v>
      </c>
      <c r="E14" s="8" t="s">
        <v>31</v>
      </c>
      <c r="F14" s="95" t="s">
        <v>602</v>
      </c>
      <c r="G14" s="8" t="s">
        <v>198</v>
      </c>
      <c r="H14" s="96">
        <v>21401.87</v>
      </c>
      <c r="I14" s="96">
        <v>21401.87</v>
      </c>
      <c r="J14" s="97">
        <v>7.0000000000000007E-2</v>
      </c>
      <c r="K14" s="98">
        <v>22900</v>
      </c>
      <c r="L14" s="83" t="s">
        <v>36</v>
      </c>
      <c r="M14" s="94" t="s">
        <v>603</v>
      </c>
      <c r="N14" s="94" t="s">
        <v>604</v>
      </c>
      <c r="O14" s="84">
        <v>44534</v>
      </c>
      <c r="P14" s="9">
        <v>44573</v>
      </c>
    </row>
    <row r="15" spans="1:16" ht="40.15" customHeight="1" x14ac:dyDescent="0.25">
      <c r="A15" s="2" t="s">
        <v>21</v>
      </c>
      <c r="B15" s="66">
        <v>11</v>
      </c>
      <c r="C15" s="94" t="s">
        <v>605</v>
      </c>
      <c r="D15" s="8" t="s">
        <v>34</v>
      </c>
      <c r="E15" s="8" t="s">
        <v>31</v>
      </c>
      <c r="F15" s="95" t="s">
        <v>606</v>
      </c>
      <c r="G15" s="8" t="s">
        <v>198</v>
      </c>
      <c r="H15" s="96">
        <v>28037.38</v>
      </c>
      <c r="I15" s="96">
        <v>28037.38</v>
      </c>
      <c r="J15" s="97">
        <v>7.0000000000000007E-2</v>
      </c>
      <c r="K15" s="98">
        <v>30000</v>
      </c>
      <c r="L15" s="83" t="s">
        <v>36</v>
      </c>
      <c r="M15" s="94" t="s">
        <v>607</v>
      </c>
      <c r="N15" s="94" t="s">
        <v>608</v>
      </c>
      <c r="O15" s="84">
        <v>44573</v>
      </c>
      <c r="P15" s="9">
        <v>44586</v>
      </c>
    </row>
    <row r="16" spans="1:16" ht="46.15" customHeight="1" x14ac:dyDescent="0.25">
      <c r="A16" s="2" t="s">
        <v>21</v>
      </c>
      <c r="B16" s="66">
        <v>12</v>
      </c>
      <c r="C16" s="94" t="s">
        <v>609</v>
      </c>
      <c r="D16" s="8" t="s">
        <v>34</v>
      </c>
      <c r="E16" s="8" t="s">
        <v>31</v>
      </c>
      <c r="F16" s="95" t="s">
        <v>610</v>
      </c>
      <c r="G16" s="8" t="s">
        <v>198</v>
      </c>
      <c r="H16" s="96">
        <v>19641.12</v>
      </c>
      <c r="I16" s="96">
        <v>19641.12</v>
      </c>
      <c r="J16" s="97">
        <v>7.0000000000000007E-2</v>
      </c>
      <c r="K16" s="98">
        <v>21016</v>
      </c>
      <c r="L16" s="83" t="s">
        <v>36</v>
      </c>
      <c r="M16" s="94" t="s">
        <v>611</v>
      </c>
      <c r="N16" s="94" t="s">
        <v>612</v>
      </c>
      <c r="O16" s="84">
        <v>44561</v>
      </c>
      <c r="P16" s="9">
        <v>44573</v>
      </c>
    </row>
    <row r="17" spans="1:16" ht="39" customHeight="1" x14ac:dyDescent="0.25">
      <c r="A17" s="2" t="s">
        <v>21</v>
      </c>
      <c r="B17" s="66">
        <v>13</v>
      </c>
      <c r="C17" s="94" t="s">
        <v>613</v>
      </c>
      <c r="D17" s="8" t="s">
        <v>34</v>
      </c>
      <c r="E17" s="8" t="s">
        <v>31</v>
      </c>
      <c r="F17" s="95" t="s">
        <v>614</v>
      </c>
      <c r="G17" s="8" t="s">
        <v>198</v>
      </c>
      <c r="H17" s="96">
        <v>25426</v>
      </c>
      <c r="I17" s="96">
        <v>25426</v>
      </c>
      <c r="J17" s="97">
        <v>7.0000000000000007E-2</v>
      </c>
      <c r="K17" s="98">
        <v>27205.82</v>
      </c>
      <c r="L17" s="83" t="s">
        <v>36</v>
      </c>
      <c r="M17" s="94" t="s">
        <v>615</v>
      </c>
      <c r="N17" s="94" t="s">
        <v>616</v>
      </c>
      <c r="O17" s="84">
        <v>44589</v>
      </c>
      <c r="P17" s="9">
        <v>44602</v>
      </c>
    </row>
    <row r="18" spans="1:16" ht="39.6" customHeight="1" x14ac:dyDescent="0.25">
      <c r="A18" s="2" t="s">
        <v>21</v>
      </c>
      <c r="B18" s="66">
        <v>14</v>
      </c>
      <c r="C18" s="94" t="s">
        <v>617</v>
      </c>
      <c r="D18" s="8" t="s">
        <v>34</v>
      </c>
      <c r="E18" s="8" t="s">
        <v>31</v>
      </c>
      <c r="F18" s="95" t="s">
        <v>618</v>
      </c>
      <c r="G18" s="8" t="s">
        <v>198</v>
      </c>
      <c r="H18" s="96">
        <v>37364.49</v>
      </c>
      <c r="I18" s="96">
        <v>37364.49</v>
      </c>
      <c r="J18" s="97">
        <v>7.0000000000000007E-2</v>
      </c>
      <c r="K18" s="98">
        <v>39980</v>
      </c>
      <c r="L18" s="83" t="s">
        <v>36</v>
      </c>
      <c r="M18" s="94" t="s">
        <v>619</v>
      </c>
      <c r="N18" s="94" t="s">
        <v>620</v>
      </c>
      <c r="O18" s="84">
        <v>44565</v>
      </c>
      <c r="P18" s="9">
        <v>44565</v>
      </c>
    </row>
    <row r="19" spans="1:16" ht="44.45" customHeight="1" x14ac:dyDescent="0.25">
      <c r="A19" s="2" t="s">
        <v>21</v>
      </c>
      <c r="B19" s="66">
        <v>15</v>
      </c>
      <c r="C19" s="94" t="s">
        <v>621</v>
      </c>
      <c r="D19" s="8" t="s">
        <v>34</v>
      </c>
      <c r="E19" s="8" t="s">
        <v>31</v>
      </c>
      <c r="F19" s="95" t="s">
        <v>622</v>
      </c>
      <c r="G19" s="8" t="s">
        <v>198</v>
      </c>
      <c r="H19" s="96">
        <v>54588.79</v>
      </c>
      <c r="I19" s="96">
        <v>54588.79</v>
      </c>
      <c r="J19" s="97">
        <v>7.0000000000000007E-2</v>
      </c>
      <c r="K19" s="98">
        <v>58410</v>
      </c>
      <c r="L19" s="83" t="s">
        <v>36</v>
      </c>
      <c r="M19" s="94" t="s">
        <v>623</v>
      </c>
      <c r="N19" s="94" t="s">
        <v>624</v>
      </c>
      <c r="O19" s="84">
        <v>44586</v>
      </c>
      <c r="P19" s="9">
        <v>44586</v>
      </c>
    </row>
    <row r="20" spans="1:16" ht="42.6" customHeight="1" x14ac:dyDescent="0.25">
      <c r="A20" s="2" t="s">
        <v>21</v>
      </c>
      <c r="B20" s="66">
        <v>16</v>
      </c>
      <c r="C20" s="94" t="s">
        <v>625</v>
      </c>
      <c r="D20" s="8" t="s">
        <v>34</v>
      </c>
      <c r="E20" s="8" t="s">
        <v>31</v>
      </c>
      <c r="F20" s="95" t="s">
        <v>626</v>
      </c>
      <c r="G20" s="8" t="s">
        <v>198</v>
      </c>
      <c r="H20" s="96">
        <v>74766.36</v>
      </c>
      <c r="I20" s="96">
        <v>74766.36</v>
      </c>
      <c r="J20" s="97">
        <v>7.0000000000000007E-2</v>
      </c>
      <c r="K20" s="98">
        <v>80000</v>
      </c>
      <c r="L20" s="83" t="s">
        <v>36</v>
      </c>
      <c r="M20" s="94" t="s">
        <v>627</v>
      </c>
      <c r="N20" s="94" t="s">
        <v>628</v>
      </c>
      <c r="O20" s="84">
        <v>44586</v>
      </c>
      <c r="P20" s="9">
        <v>44593</v>
      </c>
    </row>
    <row r="21" spans="1:16" ht="38.450000000000003" customHeight="1" x14ac:dyDescent="0.25">
      <c r="A21" s="2" t="s">
        <v>21</v>
      </c>
      <c r="B21" s="66">
        <v>17</v>
      </c>
      <c r="C21" s="94" t="s">
        <v>629</v>
      </c>
      <c r="D21" s="8" t="s">
        <v>34</v>
      </c>
      <c r="E21" s="8" t="s">
        <v>31</v>
      </c>
      <c r="F21" s="95" t="s">
        <v>630</v>
      </c>
      <c r="G21" s="8" t="s">
        <v>198</v>
      </c>
      <c r="H21" s="96">
        <v>74766.36</v>
      </c>
      <c r="I21" s="96">
        <v>74766.36</v>
      </c>
      <c r="J21" s="97">
        <v>7.0000000000000007E-2</v>
      </c>
      <c r="K21" s="98">
        <v>80000</v>
      </c>
      <c r="L21" s="83" t="s">
        <v>36</v>
      </c>
      <c r="M21" s="94" t="s">
        <v>631</v>
      </c>
      <c r="N21" s="94" t="s">
        <v>632</v>
      </c>
      <c r="O21" s="84">
        <v>44564</v>
      </c>
      <c r="P21" s="9">
        <v>44587</v>
      </c>
    </row>
    <row r="22" spans="1:16" ht="39.6" customHeight="1" x14ac:dyDescent="0.25">
      <c r="A22" s="2" t="s">
        <v>21</v>
      </c>
      <c r="B22" s="66">
        <v>18</v>
      </c>
      <c r="C22" s="94" t="s">
        <v>633</v>
      </c>
      <c r="D22" s="8" t="s">
        <v>34</v>
      </c>
      <c r="E22" s="8" t="s">
        <v>31</v>
      </c>
      <c r="F22" s="95" t="s">
        <v>634</v>
      </c>
      <c r="G22" s="8" t="s">
        <v>198</v>
      </c>
      <c r="H22" s="96">
        <v>74766.36</v>
      </c>
      <c r="I22" s="96">
        <v>74766.36</v>
      </c>
      <c r="J22" s="97">
        <v>7.0000000000000007E-2</v>
      </c>
      <c r="K22" s="98">
        <v>80000</v>
      </c>
      <c r="L22" s="83" t="s">
        <v>36</v>
      </c>
      <c r="M22" s="94" t="s">
        <v>635</v>
      </c>
      <c r="N22" s="94" t="s">
        <v>636</v>
      </c>
      <c r="O22" s="84">
        <v>44560</v>
      </c>
      <c r="P22" s="9">
        <v>44573</v>
      </c>
    </row>
    <row r="23" spans="1:16" ht="40.15" customHeight="1" x14ac:dyDescent="0.25">
      <c r="A23" s="2" t="s">
        <v>21</v>
      </c>
      <c r="B23" s="66">
        <v>19</v>
      </c>
      <c r="C23" s="94" t="s">
        <v>637</v>
      </c>
      <c r="D23" s="8" t="s">
        <v>34</v>
      </c>
      <c r="E23" s="8" t="s">
        <v>31</v>
      </c>
      <c r="F23" s="95" t="s">
        <v>638</v>
      </c>
      <c r="G23" s="8" t="s">
        <v>198</v>
      </c>
      <c r="H23" s="96">
        <v>74766.36</v>
      </c>
      <c r="I23" s="96">
        <v>74766.36</v>
      </c>
      <c r="J23" s="97">
        <v>7.0000000000000007E-2</v>
      </c>
      <c r="K23" s="98">
        <v>80000</v>
      </c>
      <c r="L23" s="83" t="s">
        <v>36</v>
      </c>
      <c r="M23" s="94" t="s">
        <v>639</v>
      </c>
      <c r="N23" s="94" t="s">
        <v>640</v>
      </c>
      <c r="O23" s="84">
        <v>44559</v>
      </c>
      <c r="P23" s="9">
        <v>44564</v>
      </c>
    </row>
    <row r="24" spans="1:16" ht="43.15" customHeight="1" x14ac:dyDescent="0.25">
      <c r="A24" s="2" t="s">
        <v>21</v>
      </c>
      <c r="B24" s="66">
        <v>20</v>
      </c>
      <c r="C24" s="94" t="s">
        <v>641</v>
      </c>
      <c r="D24" s="8" t="s">
        <v>34</v>
      </c>
      <c r="E24" s="8" t="s">
        <v>31</v>
      </c>
      <c r="F24" s="95" t="s">
        <v>642</v>
      </c>
      <c r="G24" s="8" t="s">
        <v>198</v>
      </c>
      <c r="H24" s="96">
        <v>41927.1</v>
      </c>
      <c r="I24" s="96">
        <v>41927.1</v>
      </c>
      <c r="J24" s="97">
        <v>7.0000000000000007E-2</v>
      </c>
      <c r="K24" s="98">
        <v>44862</v>
      </c>
      <c r="L24" s="83" t="s">
        <v>36</v>
      </c>
      <c r="M24" s="94" t="s">
        <v>643</v>
      </c>
      <c r="N24" s="94" t="s">
        <v>644</v>
      </c>
      <c r="O24" s="84">
        <v>44586</v>
      </c>
      <c r="P24" s="9">
        <v>44593</v>
      </c>
    </row>
    <row r="25" spans="1:16" ht="46.9" customHeight="1" x14ac:dyDescent="0.25">
      <c r="A25" s="2" t="s">
        <v>21</v>
      </c>
      <c r="B25" s="66">
        <v>21</v>
      </c>
      <c r="C25" s="94" t="s">
        <v>645</v>
      </c>
      <c r="D25" s="8" t="s">
        <v>34</v>
      </c>
      <c r="E25" s="8" t="s">
        <v>31</v>
      </c>
      <c r="F25" s="95" t="s">
        <v>646</v>
      </c>
      <c r="G25" s="8" t="s">
        <v>198</v>
      </c>
      <c r="H25" s="96">
        <v>74766.36</v>
      </c>
      <c r="I25" s="96">
        <v>74766.36</v>
      </c>
      <c r="J25" s="97">
        <v>7.0000000000000007E-2</v>
      </c>
      <c r="K25" s="98">
        <v>80000</v>
      </c>
      <c r="L25" s="83" t="s">
        <v>36</v>
      </c>
      <c r="M25" s="94" t="s">
        <v>647</v>
      </c>
      <c r="N25" s="94" t="s">
        <v>648</v>
      </c>
      <c r="O25" s="84">
        <v>44586</v>
      </c>
      <c r="P25" s="9">
        <v>44593</v>
      </c>
    </row>
    <row r="26" spans="1:16" ht="49.15" customHeight="1" x14ac:dyDescent="0.25">
      <c r="A26" s="2" t="s">
        <v>21</v>
      </c>
      <c r="B26" s="66">
        <v>22</v>
      </c>
      <c r="C26" s="94" t="s">
        <v>649</v>
      </c>
      <c r="D26" s="8" t="s">
        <v>34</v>
      </c>
      <c r="E26" s="8" t="s">
        <v>31</v>
      </c>
      <c r="F26" s="95" t="s">
        <v>650</v>
      </c>
      <c r="G26" s="8" t="s">
        <v>198</v>
      </c>
      <c r="H26" s="96">
        <v>74766.36</v>
      </c>
      <c r="I26" s="96">
        <v>74766.36</v>
      </c>
      <c r="J26" s="97">
        <v>7.0000000000000007E-2</v>
      </c>
      <c r="K26" s="98">
        <v>80000</v>
      </c>
      <c r="L26" s="83" t="s">
        <v>36</v>
      </c>
      <c r="M26" s="94" t="s">
        <v>651</v>
      </c>
      <c r="N26" s="94" t="s">
        <v>652</v>
      </c>
      <c r="O26" s="84">
        <v>44566</v>
      </c>
      <c r="P26" s="9">
        <v>44586</v>
      </c>
    </row>
    <row r="27" spans="1:16" ht="50.45" customHeight="1" x14ac:dyDescent="0.25">
      <c r="A27" s="2" t="s">
        <v>21</v>
      </c>
      <c r="B27" s="66">
        <v>23</v>
      </c>
      <c r="C27" s="94" t="s">
        <v>653</v>
      </c>
      <c r="D27" s="8" t="s">
        <v>34</v>
      </c>
      <c r="E27" s="8" t="s">
        <v>31</v>
      </c>
      <c r="F27" s="95" t="s">
        <v>654</v>
      </c>
      <c r="G27" s="8" t="s">
        <v>198</v>
      </c>
      <c r="H27" s="96">
        <v>74766.36</v>
      </c>
      <c r="I27" s="96">
        <v>74766.36</v>
      </c>
      <c r="J27" s="97">
        <v>7.0000000000000007E-2</v>
      </c>
      <c r="K27" s="98">
        <v>80000</v>
      </c>
      <c r="L27" s="83" t="s">
        <v>36</v>
      </c>
      <c r="M27" s="94" t="s">
        <v>655</v>
      </c>
      <c r="N27" s="94" t="s">
        <v>656</v>
      </c>
      <c r="O27" s="84">
        <v>44586</v>
      </c>
      <c r="P27" s="9">
        <v>44602</v>
      </c>
    </row>
    <row r="28" spans="1:16" ht="45.6" customHeight="1" x14ac:dyDescent="0.25">
      <c r="A28" s="2" t="s">
        <v>21</v>
      </c>
      <c r="B28" s="66">
        <v>24</v>
      </c>
      <c r="C28" s="94" t="s">
        <v>657</v>
      </c>
      <c r="D28" s="8" t="s">
        <v>34</v>
      </c>
      <c r="E28" s="8" t="s">
        <v>31</v>
      </c>
      <c r="F28" s="95" t="s">
        <v>658</v>
      </c>
      <c r="G28" s="8" t="s">
        <v>198</v>
      </c>
      <c r="H28" s="96">
        <v>74766.36</v>
      </c>
      <c r="I28" s="96">
        <v>74766.36</v>
      </c>
      <c r="J28" s="97">
        <v>7.0000000000000007E-2</v>
      </c>
      <c r="K28" s="98">
        <v>80000</v>
      </c>
      <c r="L28" s="83" t="s">
        <v>36</v>
      </c>
      <c r="M28" s="94" t="s">
        <v>659</v>
      </c>
      <c r="N28" s="94" t="s">
        <v>660</v>
      </c>
      <c r="O28" s="84">
        <v>44586</v>
      </c>
      <c r="P28" s="9">
        <v>44593</v>
      </c>
    </row>
    <row r="29" spans="1:16" ht="41.45" customHeight="1" x14ac:dyDescent="0.25">
      <c r="A29" s="2" t="s">
        <v>21</v>
      </c>
      <c r="B29" s="66">
        <v>25</v>
      </c>
      <c r="C29" s="94" t="s">
        <v>661</v>
      </c>
      <c r="D29" s="8" t="s">
        <v>34</v>
      </c>
      <c r="E29" s="8" t="s">
        <v>31</v>
      </c>
      <c r="F29" s="95" t="s">
        <v>662</v>
      </c>
      <c r="G29" s="8" t="s">
        <v>198</v>
      </c>
      <c r="H29" s="96">
        <v>74766.36</v>
      </c>
      <c r="I29" s="96">
        <v>74766.36</v>
      </c>
      <c r="J29" s="97">
        <v>7.0000000000000007E-2</v>
      </c>
      <c r="K29" s="98">
        <v>80000</v>
      </c>
      <c r="L29" s="83" t="s">
        <v>36</v>
      </c>
      <c r="M29" s="94" t="s">
        <v>663</v>
      </c>
      <c r="N29" s="94" t="s">
        <v>664</v>
      </c>
      <c r="O29" s="84">
        <v>44586</v>
      </c>
      <c r="P29" s="9">
        <v>44593</v>
      </c>
    </row>
    <row r="30" spans="1:16" ht="39.6" customHeight="1" x14ac:dyDescent="0.25">
      <c r="A30" s="2" t="s">
        <v>21</v>
      </c>
      <c r="B30" s="66">
        <v>26</v>
      </c>
      <c r="C30" s="94" t="s">
        <v>665</v>
      </c>
      <c r="D30" s="8" t="s">
        <v>34</v>
      </c>
      <c r="E30" s="8" t="s">
        <v>31</v>
      </c>
      <c r="F30" s="95" t="s">
        <v>666</v>
      </c>
      <c r="G30" s="8" t="s">
        <v>198</v>
      </c>
      <c r="H30" s="96">
        <v>64485.98</v>
      </c>
      <c r="I30" s="96">
        <v>64485.98</v>
      </c>
      <c r="J30" s="97">
        <v>7.0000000000000007E-2</v>
      </c>
      <c r="K30" s="98">
        <v>69000</v>
      </c>
      <c r="L30" s="83" t="s">
        <v>36</v>
      </c>
      <c r="M30" s="94" t="s">
        <v>359</v>
      </c>
      <c r="N30" s="94" t="s">
        <v>667</v>
      </c>
      <c r="O30" s="84">
        <v>44586</v>
      </c>
      <c r="P30" s="9">
        <v>44593</v>
      </c>
    </row>
    <row r="31" spans="1:16" ht="37.15" customHeight="1" x14ac:dyDescent="0.25">
      <c r="A31" s="2" t="s">
        <v>21</v>
      </c>
      <c r="B31" s="66">
        <v>27</v>
      </c>
      <c r="C31" s="94" t="s">
        <v>668</v>
      </c>
      <c r="D31" s="8" t="s">
        <v>34</v>
      </c>
      <c r="E31" s="8" t="s">
        <v>31</v>
      </c>
      <c r="F31" s="95" t="s">
        <v>669</v>
      </c>
      <c r="G31" s="8" t="s">
        <v>198</v>
      </c>
      <c r="H31" s="96">
        <v>72425.23</v>
      </c>
      <c r="I31" s="96">
        <v>72425.23</v>
      </c>
      <c r="J31" s="97">
        <v>7.0000000000000007E-2</v>
      </c>
      <c r="K31" s="98">
        <v>77495</v>
      </c>
      <c r="L31" s="83" t="s">
        <v>36</v>
      </c>
      <c r="M31" s="94" t="s">
        <v>670</v>
      </c>
      <c r="N31" s="94" t="s">
        <v>671</v>
      </c>
      <c r="O31" s="84">
        <v>44568</v>
      </c>
      <c r="P31" s="9">
        <v>44586</v>
      </c>
    </row>
    <row r="32" spans="1:16" ht="44.45" customHeight="1" x14ac:dyDescent="0.25">
      <c r="A32" s="2" t="s">
        <v>21</v>
      </c>
      <c r="B32" s="66">
        <v>28</v>
      </c>
      <c r="C32" s="94" t="s">
        <v>672</v>
      </c>
      <c r="D32" s="8" t="s">
        <v>34</v>
      </c>
      <c r="E32" s="8" t="s">
        <v>31</v>
      </c>
      <c r="F32" s="95" t="s">
        <v>673</v>
      </c>
      <c r="G32" s="8" t="s">
        <v>198</v>
      </c>
      <c r="H32" s="96">
        <v>46542.06</v>
      </c>
      <c r="I32" s="96">
        <v>46542.06</v>
      </c>
      <c r="J32" s="97">
        <v>7.0000000000000007E-2</v>
      </c>
      <c r="K32" s="98">
        <v>49800</v>
      </c>
      <c r="L32" s="83" t="s">
        <v>36</v>
      </c>
      <c r="M32" s="94" t="s">
        <v>674</v>
      </c>
      <c r="N32" s="94" t="s">
        <v>675</v>
      </c>
      <c r="O32" s="84">
        <v>44586</v>
      </c>
      <c r="P32" s="9">
        <v>44602</v>
      </c>
    </row>
    <row r="33" spans="1:16" ht="38.450000000000003" customHeight="1" x14ac:dyDescent="0.25">
      <c r="A33" s="2" t="s">
        <v>21</v>
      </c>
      <c r="B33" s="66">
        <v>29</v>
      </c>
      <c r="C33" s="94" t="s">
        <v>676</v>
      </c>
      <c r="D33" s="8" t="s">
        <v>34</v>
      </c>
      <c r="E33" s="8" t="s">
        <v>31</v>
      </c>
      <c r="F33" s="95" t="s">
        <v>677</v>
      </c>
      <c r="G33" s="8" t="s">
        <v>198</v>
      </c>
      <c r="H33" s="96">
        <v>37383.18</v>
      </c>
      <c r="I33" s="96">
        <v>37383.18</v>
      </c>
      <c r="J33" s="97">
        <v>7.0000000000000007E-2</v>
      </c>
      <c r="K33" s="98">
        <v>40000</v>
      </c>
      <c r="L33" s="83" t="s">
        <v>36</v>
      </c>
      <c r="M33" s="94" t="s">
        <v>678</v>
      </c>
      <c r="N33" s="94" t="s">
        <v>679</v>
      </c>
      <c r="O33" s="84">
        <v>44586</v>
      </c>
      <c r="P33" s="9">
        <v>44593</v>
      </c>
    </row>
    <row r="34" spans="1:16" ht="40.15" customHeight="1" x14ac:dyDescent="0.25">
      <c r="A34" s="2" t="s">
        <v>21</v>
      </c>
      <c r="B34" s="66">
        <v>30</v>
      </c>
      <c r="C34" s="94" t="s">
        <v>680</v>
      </c>
      <c r="D34" s="8" t="s">
        <v>34</v>
      </c>
      <c r="E34" s="8" t="s">
        <v>31</v>
      </c>
      <c r="F34" s="95" t="s">
        <v>681</v>
      </c>
      <c r="G34" s="8" t="s">
        <v>198</v>
      </c>
      <c r="H34" s="96">
        <v>42056.07</v>
      </c>
      <c r="I34" s="96">
        <v>42056.07</v>
      </c>
      <c r="J34" s="97">
        <v>7.0000000000000007E-2</v>
      </c>
      <c r="K34" s="98">
        <v>45000</v>
      </c>
      <c r="L34" s="83" t="s">
        <v>36</v>
      </c>
      <c r="M34" s="94" t="s">
        <v>682</v>
      </c>
      <c r="N34" s="94" t="s">
        <v>683</v>
      </c>
      <c r="O34" s="84">
        <v>44593</v>
      </c>
      <c r="P34" s="9">
        <v>44602</v>
      </c>
    </row>
    <row r="35" spans="1:16" ht="42.6" customHeight="1" x14ac:dyDescent="0.25">
      <c r="A35" s="2" t="s">
        <v>21</v>
      </c>
      <c r="B35" s="66">
        <v>31</v>
      </c>
      <c r="C35" s="94" t="s">
        <v>684</v>
      </c>
      <c r="D35" s="8" t="s">
        <v>34</v>
      </c>
      <c r="E35" s="8" t="s">
        <v>31</v>
      </c>
      <c r="F35" s="95" t="s">
        <v>685</v>
      </c>
      <c r="G35" s="8" t="s">
        <v>198</v>
      </c>
      <c r="H35" s="96">
        <v>43457.94</v>
      </c>
      <c r="I35" s="96">
        <v>43457.94</v>
      </c>
      <c r="J35" s="97">
        <v>7.0000000000000007E-2</v>
      </c>
      <c r="K35" s="98">
        <v>46500</v>
      </c>
      <c r="L35" s="83" t="s">
        <v>36</v>
      </c>
      <c r="M35" s="94" t="s">
        <v>686</v>
      </c>
      <c r="N35" s="94" t="s">
        <v>687</v>
      </c>
      <c r="O35" s="84">
        <v>44586</v>
      </c>
      <c r="P35" s="9">
        <v>44593</v>
      </c>
    </row>
    <row r="36" spans="1:16" ht="36.6" customHeight="1" x14ac:dyDescent="0.25">
      <c r="A36" s="2" t="s">
        <v>21</v>
      </c>
      <c r="B36" s="66">
        <v>32</v>
      </c>
      <c r="C36" s="94" t="s">
        <v>688</v>
      </c>
      <c r="D36" s="8" t="s">
        <v>34</v>
      </c>
      <c r="E36" s="8" t="s">
        <v>31</v>
      </c>
      <c r="F36" s="95" t="s">
        <v>689</v>
      </c>
      <c r="G36" s="8" t="s">
        <v>198</v>
      </c>
      <c r="H36" s="96">
        <v>26303.41</v>
      </c>
      <c r="I36" s="96">
        <v>26303.41</v>
      </c>
      <c r="J36" s="97">
        <v>7.0000000000000007E-2</v>
      </c>
      <c r="K36" s="98">
        <v>28144.65</v>
      </c>
      <c r="L36" s="83" t="s">
        <v>36</v>
      </c>
      <c r="M36" s="94" t="s">
        <v>690</v>
      </c>
      <c r="N36" s="94" t="s">
        <v>691</v>
      </c>
      <c r="O36" s="84">
        <v>44586</v>
      </c>
      <c r="P36" s="9">
        <v>44586</v>
      </c>
    </row>
    <row r="37" spans="1:16" ht="39.6" customHeight="1" x14ac:dyDescent="0.25">
      <c r="A37" s="2" t="s">
        <v>21</v>
      </c>
      <c r="B37" s="66">
        <v>33</v>
      </c>
      <c r="C37" s="94" t="s">
        <v>692</v>
      </c>
      <c r="D37" s="8" t="s">
        <v>34</v>
      </c>
      <c r="E37" s="8" t="s">
        <v>31</v>
      </c>
      <c r="F37" s="95" t="s">
        <v>693</v>
      </c>
      <c r="G37" s="8" t="s">
        <v>198</v>
      </c>
      <c r="H37" s="96">
        <v>15781.24</v>
      </c>
      <c r="I37" s="96">
        <v>15781.24</v>
      </c>
      <c r="J37" s="97">
        <v>7.0000000000000007E-2</v>
      </c>
      <c r="K37" s="98">
        <v>16885.93</v>
      </c>
      <c r="L37" s="83" t="s">
        <v>36</v>
      </c>
      <c r="M37" s="94" t="s">
        <v>694</v>
      </c>
      <c r="N37" s="94" t="s">
        <v>695</v>
      </c>
      <c r="O37" s="84">
        <v>44586</v>
      </c>
      <c r="P37" s="9">
        <v>44589</v>
      </c>
    </row>
    <row r="38" spans="1:16" ht="42" customHeight="1" x14ac:dyDescent="0.25">
      <c r="A38" s="2" t="s">
        <v>21</v>
      </c>
      <c r="B38" s="66">
        <v>34</v>
      </c>
      <c r="C38" s="94" t="s">
        <v>696</v>
      </c>
      <c r="D38" s="8" t="s">
        <v>34</v>
      </c>
      <c r="E38" s="8" t="s">
        <v>31</v>
      </c>
      <c r="F38" s="95" t="s">
        <v>697</v>
      </c>
      <c r="G38" s="8" t="s">
        <v>198</v>
      </c>
      <c r="H38" s="96">
        <v>21588.79</v>
      </c>
      <c r="I38" s="96">
        <v>21588.79</v>
      </c>
      <c r="J38" s="97">
        <v>7.0000000000000007E-2</v>
      </c>
      <c r="K38" s="98">
        <v>23100</v>
      </c>
      <c r="L38" s="83" t="s">
        <v>36</v>
      </c>
      <c r="M38" s="94" t="s">
        <v>698</v>
      </c>
      <c r="N38" s="94" t="s">
        <v>699</v>
      </c>
      <c r="O38" s="84">
        <v>44573</v>
      </c>
      <c r="P38" s="9">
        <v>44586</v>
      </c>
    </row>
    <row r="39" spans="1:16" ht="42.6" customHeight="1" x14ac:dyDescent="0.25">
      <c r="A39" s="2" t="s">
        <v>21</v>
      </c>
      <c r="B39" s="66">
        <v>35</v>
      </c>
      <c r="C39" s="94" t="s">
        <v>700</v>
      </c>
      <c r="D39" s="8" t="s">
        <v>34</v>
      </c>
      <c r="E39" s="8" t="s">
        <v>31</v>
      </c>
      <c r="F39" s="95" t="s">
        <v>701</v>
      </c>
      <c r="G39" s="8" t="s">
        <v>198</v>
      </c>
      <c r="H39" s="96">
        <v>17785.05</v>
      </c>
      <c r="I39" s="96">
        <v>17785.05</v>
      </c>
      <c r="J39" s="97">
        <v>7.0000000000000007E-2</v>
      </c>
      <c r="K39" s="98">
        <v>19030</v>
      </c>
      <c r="L39" s="83" t="s">
        <v>36</v>
      </c>
      <c r="M39" s="94" t="s">
        <v>296</v>
      </c>
      <c r="N39" s="94" t="s">
        <v>702</v>
      </c>
      <c r="O39" s="84">
        <v>44586</v>
      </c>
      <c r="P39" s="9">
        <v>44593</v>
      </c>
    </row>
    <row r="40" spans="1:16" ht="43.15" customHeight="1" x14ac:dyDescent="0.25">
      <c r="A40" s="2" t="s">
        <v>21</v>
      </c>
      <c r="B40" s="66">
        <v>36</v>
      </c>
      <c r="C40" s="94" t="s">
        <v>703</v>
      </c>
      <c r="D40" s="8" t="s">
        <v>34</v>
      </c>
      <c r="E40" s="8" t="s">
        <v>31</v>
      </c>
      <c r="F40" s="95" t="s">
        <v>704</v>
      </c>
      <c r="G40" s="8" t="s">
        <v>198</v>
      </c>
      <c r="H40" s="96">
        <v>17102.8</v>
      </c>
      <c r="I40" s="96">
        <v>17102.8</v>
      </c>
      <c r="J40" s="97">
        <v>7.0000000000000007E-2</v>
      </c>
      <c r="K40" s="98">
        <v>18300</v>
      </c>
      <c r="L40" s="83" t="s">
        <v>36</v>
      </c>
      <c r="M40" s="94" t="s">
        <v>413</v>
      </c>
      <c r="N40" s="94" t="s">
        <v>705</v>
      </c>
      <c r="O40" s="84">
        <v>44587</v>
      </c>
      <c r="P40" s="9">
        <v>44593</v>
      </c>
    </row>
    <row r="41" spans="1:16" ht="42" customHeight="1" x14ac:dyDescent="0.25">
      <c r="A41" s="2" t="s">
        <v>21</v>
      </c>
      <c r="B41" s="66">
        <v>37</v>
      </c>
      <c r="C41" s="94" t="s">
        <v>706</v>
      </c>
      <c r="D41" s="8" t="s">
        <v>34</v>
      </c>
      <c r="E41" s="8" t="s">
        <v>31</v>
      </c>
      <c r="F41" s="95" t="s">
        <v>707</v>
      </c>
      <c r="G41" s="8" t="s">
        <v>198</v>
      </c>
      <c r="H41" s="96">
        <v>74766.36</v>
      </c>
      <c r="I41" s="96">
        <v>74766.36</v>
      </c>
      <c r="J41" s="97">
        <v>7.0000000000000007E-2</v>
      </c>
      <c r="K41" s="98">
        <v>80000</v>
      </c>
      <c r="L41" s="83" t="s">
        <v>36</v>
      </c>
      <c r="M41" s="94" t="s">
        <v>233</v>
      </c>
      <c r="N41" s="94" t="s">
        <v>708</v>
      </c>
      <c r="O41" s="84">
        <v>44586</v>
      </c>
      <c r="P41" s="9">
        <v>44593</v>
      </c>
    </row>
    <row r="42" spans="1:16" ht="40.15" customHeight="1" x14ac:dyDescent="0.25">
      <c r="A42" s="2" t="s">
        <v>21</v>
      </c>
      <c r="B42" s="66">
        <v>38</v>
      </c>
      <c r="C42" s="94" t="s">
        <v>709</v>
      </c>
      <c r="D42" s="8" t="s">
        <v>34</v>
      </c>
      <c r="E42" s="8" t="s">
        <v>31</v>
      </c>
      <c r="F42" s="95" t="s">
        <v>710</v>
      </c>
      <c r="G42" s="8" t="s">
        <v>198</v>
      </c>
      <c r="H42" s="96">
        <v>74766.36</v>
      </c>
      <c r="I42" s="96">
        <v>74766.36</v>
      </c>
      <c r="J42" s="97">
        <v>7.0000000000000007E-2</v>
      </c>
      <c r="K42" s="98">
        <v>80000</v>
      </c>
      <c r="L42" s="83" t="s">
        <v>36</v>
      </c>
      <c r="M42" s="94" t="s">
        <v>711</v>
      </c>
      <c r="N42" s="94" t="s">
        <v>712</v>
      </c>
      <c r="O42" s="84">
        <v>44587</v>
      </c>
      <c r="P42" s="9">
        <v>44602</v>
      </c>
    </row>
    <row r="43" spans="1:16" ht="42.6" customHeight="1" x14ac:dyDescent="0.25">
      <c r="A43" s="2" t="s">
        <v>21</v>
      </c>
      <c r="B43" s="66">
        <v>39</v>
      </c>
      <c r="C43" s="94" t="s">
        <v>713</v>
      </c>
      <c r="D43" s="8" t="s">
        <v>34</v>
      </c>
      <c r="E43" s="8" t="s">
        <v>31</v>
      </c>
      <c r="F43" s="95" t="s">
        <v>714</v>
      </c>
      <c r="G43" s="8" t="s">
        <v>198</v>
      </c>
      <c r="H43" s="96">
        <v>74766.36</v>
      </c>
      <c r="I43" s="96">
        <v>74766.36</v>
      </c>
      <c r="J43" s="97">
        <v>7.0000000000000007E-2</v>
      </c>
      <c r="K43" s="98">
        <v>80000</v>
      </c>
      <c r="L43" s="83" t="s">
        <v>36</v>
      </c>
      <c r="M43" s="94" t="s">
        <v>715</v>
      </c>
      <c r="N43" s="94" t="s">
        <v>716</v>
      </c>
      <c r="O43" s="84">
        <v>44586</v>
      </c>
      <c r="P43" s="9">
        <v>44602</v>
      </c>
    </row>
    <row r="44" spans="1:16" ht="43.15" customHeight="1" x14ac:dyDescent="0.25">
      <c r="A44" s="2" t="s">
        <v>21</v>
      </c>
      <c r="B44" s="66">
        <v>40</v>
      </c>
      <c r="C44" s="94" t="s">
        <v>717</v>
      </c>
      <c r="D44" s="8" t="s">
        <v>34</v>
      </c>
      <c r="E44" s="8" t="s">
        <v>31</v>
      </c>
      <c r="F44" s="95" t="s">
        <v>718</v>
      </c>
      <c r="G44" s="8" t="s">
        <v>198</v>
      </c>
      <c r="H44" s="96">
        <v>72677.77</v>
      </c>
      <c r="I44" s="96">
        <v>72677.77</v>
      </c>
      <c r="J44" s="97">
        <v>7.0000000000000007E-2</v>
      </c>
      <c r="K44" s="98">
        <v>77765.210000000006</v>
      </c>
      <c r="L44" s="83" t="s">
        <v>36</v>
      </c>
      <c r="M44" s="94" t="s">
        <v>719</v>
      </c>
      <c r="N44" s="94" t="s">
        <v>720</v>
      </c>
      <c r="O44" s="84">
        <v>44587</v>
      </c>
      <c r="P44" s="9">
        <v>44589</v>
      </c>
    </row>
    <row r="45" spans="1:16" ht="39.6" customHeight="1" x14ac:dyDescent="0.25">
      <c r="A45" s="2" t="s">
        <v>21</v>
      </c>
      <c r="B45" s="66">
        <v>41</v>
      </c>
      <c r="C45" s="94" t="s">
        <v>721</v>
      </c>
      <c r="D45" s="8" t="s">
        <v>34</v>
      </c>
      <c r="E45" s="8" t="s">
        <v>31</v>
      </c>
      <c r="F45" s="95" t="s">
        <v>722</v>
      </c>
      <c r="G45" s="8" t="s">
        <v>198</v>
      </c>
      <c r="H45" s="96">
        <v>53971.96</v>
      </c>
      <c r="I45" s="96">
        <v>53971.96</v>
      </c>
      <c r="J45" s="97">
        <v>7.0000000000000007E-2</v>
      </c>
      <c r="K45" s="98">
        <v>57750</v>
      </c>
      <c r="L45" s="83" t="s">
        <v>36</v>
      </c>
      <c r="M45" s="94" t="s">
        <v>723</v>
      </c>
      <c r="N45" s="94" t="s">
        <v>724</v>
      </c>
      <c r="O45" s="84">
        <v>44586</v>
      </c>
      <c r="P45" s="9">
        <v>44589</v>
      </c>
    </row>
    <row r="46" spans="1:16" ht="41.45" customHeight="1" x14ac:dyDescent="0.25">
      <c r="A46" s="2" t="s">
        <v>21</v>
      </c>
      <c r="B46" s="66">
        <v>42</v>
      </c>
      <c r="C46" s="94" t="s">
        <v>725</v>
      </c>
      <c r="D46" s="8" t="s">
        <v>34</v>
      </c>
      <c r="E46" s="8" t="s">
        <v>31</v>
      </c>
      <c r="F46" s="95" t="s">
        <v>726</v>
      </c>
      <c r="G46" s="8" t="s">
        <v>198</v>
      </c>
      <c r="H46" s="96">
        <v>36448.6</v>
      </c>
      <c r="I46" s="96">
        <v>36448.6</v>
      </c>
      <c r="J46" s="97">
        <v>7.0000000000000007E-2</v>
      </c>
      <c r="K46" s="98">
        <v>39000</v>
      </c>
      <c r="L46" s="83" t="s">
        <v>36</v>
      </c>
      <c r="M46" s="94" t="s">
        <v>359</v>
      </c>
      <c r="N46" s="94" t="s">
        <v>667</v>
      </c>
      <c r="O46" s="84">
        <v>44586</v>
      </c>
      <c r="P46" s="9">
        <v>44586</v>
      </c>
    </row>
    <row r="47" spans="1:16" ht="40.15" customHeight="1" x14ac:dyDescent="0.25">
      <c r="A47" s="2" t="s">
        <v>21</v>
      </c>
      <c r="B47" s="66">
        <v>43</v>
      </c>
      <c r="C47" s="94" t="s">
        <v>727</v>
      </c>
      <c r="D47" s="8" t="s">
        <v>34</v>
      </c>
      <c r="E47" s="8" t="s">
        <v>31</v>
      </c>
      <c r="F47" s="95" t="s">
        <v>728</v>
      </c>
      <c r="G47" s="8" t="s">
        <v>198</v>
      </c>
      <c r="H47" s="96">
        <v>41495.33</v>
      </c>
      <c r="I47" s="96">
        <v>41495.33</v>
      </c>
      <c r="J47" s="97">
        <v>7.0000000000000007E-2</v>
      </c>
      <c r="K47" s="98">
        <v>44400</v>
      </c>
      <c r="L47" s="83" t="s">
        <v>36</v>
      </c>
      <c r="M47" s="94" t="s">
        <v>421</v>
      </c>
      <c r="N47" s="94" t="s">
        <v>729</v>
      </c>
      <c r="O47" s="84">
        <v>44586</v>
      </c>
      <c r="P47" s="9">
        <v>44593</v>
      </c>
    </row>
    <row r="48" spans="1:16" ht="46.15" customHeight="1" x14ac:dyDescent="0.25">
      <c r="A48" s="2" t="s">
        <v>21</v>
      </c>
      <c r="B48" s="66">
        <v>44</v>
      </c>
      <c r="C48" s="94" t="s">
        <v>730</v>
      </c>
      <c r="D48" s="8" t="s">
        <v>34</v>
      </c>
      <c r="E48" s="8" t="s">
        <v>31</v>
      </c>
      <c r="F48" s="95" t="s">
        <v>731</v>
      </c>
      <c r="G48" s="8" t="s">
        <v>198</v>
      </c>
      <c r="H48" s="96">
        <v>49985.05</v>
      </c>
      <c r="I48" s="96">
        <v>49985.05</v>
      </c>
      <c r="J48" s="97">
        <v>7.0000000000000007E-2</v>
      </c>
      <c r="K48" s="98">
        <v>53484</v>
      </c>
      <c r="L48" s="83" t="s">
        <v>36</v>
      </c>
      <c r="M48" s="94" t="s">
        <v>732</v>
      </c>
      <c r="N48" s="94" t="s">
        <v>733</v>
      </c>
      <c r="O48" s="84">
        <v>44586</v>
      </c>
      <c r="P48" s="9">
        <v>44589</v>
      </c>
    </row>
    <row r="49" spans="1:16" ht="43.15" customHeight="1" x14ac:dyDescent="0.25">
      <c r="A49" s="2" t="s">
        <v>21</v>
      </c>
      <c r="B49" s="66">
        <v>45</v>
      </c>
      <c r="C49" s="94" t="s">
        <v>734</v>
      </c>
      <c r="D49" s="8" t="s">
        <v>34</v>
      </c>
      <c r="E49" s="8" t="s">
        <v>31</v>
      </c>
      <c r="F49" s="95" t="s">
        <v>735</v>
      </c>
      <c r="G49" s="8" t="s">
        <v>100</v>
      </c>
      <c r="H49" s="96">
        <v>4798.13</v>
      </c>
      <c r="I49" s="96">
        <v>4798.13</v>
      </c>
      <c r="J49" s="97">
        <v>7.0000000000000007E-2</v>
      </c>
      <c r="K49" s="98">
        <v>5134</v>
      </c>
      <c r="L49" s="83" t="s">
        <v>36</v>
      </c>
      <c r="M49" s="94" t="s">
        <v>736</v>
      </c>
      <c r="N49" s="94" t="s">
        <v>737</v>
      </c>
      <c r="O49" s="84">
        <v>44557</v>
      </c>
      <c r="P49" s="9" t="s">
        <v>738</v>
      </c>
    </row>
    <row r="50" spans="1:16" ht="42.6" customHeight="1" x14ac:dyDescent="0.25">
      <c r="A50" s="2" t="s">
        <v>21</v>
      </c>
      <c r="B50" s="66">
        <v>46</v>
      </c>
      <c r="C50" s="94" t="s">
        <v>739</v>
      </c>
      <c r="D50" s="8" t="s">
        <v>34</v>
      </c>
      <c r="E50" s="8" t="s">
        <v>31</v>
      </c>
      <c r="F50" s="95" t="s">
        <v>740</v>
      </c>
      <c r="G50" s="8" t="s">
        <v>100</v>
      </c>
      <c r="H50" s="96">
        <v>8409.7800000000007</v>
      </c>
      <c r="I50" s="96">
        <v>8409.7800000000007</v>
      </c>
      <c r="J50" s="97">
        <v>7.0000000000000007E-2</v>
      </c>
      <c r="K50" s="98">
        <v>8998.4599999999991</v>
      </c>
      <c r="L50" s="83" t="s">
        <v>36</v>
      </c>
      <c r="M50" s="94" t="s">
        <v>741</v>
      </c>
      <c r="N50" s="94" t="s">
        <v>742</v>
      </c>
      <c r="O50" s="84">
        <v>44601</v>
      </c>
      <c r="P50" s="9">
        <v>44617</v>
      </c>
    </row>
    <row r="51" spans="1:16" ht="41.45" customHeight="1" x14ac:dyDescent="0.25">
      <c r="A51" s="2" t="s">
        <v>21</v>
      </c>
      <c r="B51" s="66">
        <v>47</v>
      </c>
      <c r="C51" s="94" t="s">
        <v>743</v>
      </c>
      <c r="D51" s="8" t="s">
        <v>34</v>
      </c>
      <c r="E51" s="8" t="s">
        <v>31</v>
      </c>
      <c r="F51" s="95" t="s">
        <v>744</v>
      </c>
      <c r="G51" s="8" t="s">
        <v>198</v>
      </c>
      <c r="H51" s="96">
        <v>46518.69</v>
      </c>
      <c r="I51" s="96">
        <v>46518.69</v>
      </c>
      <c r="J51" s="97">
        <v>7.0000000000000007E-2</v>
      </c>
      <c r="K51" s="98">
        <v>49775</v>
      </c>
      <c r="L51" s="83" t="s">
        <v>36</v>
      </c>
      <c r="M51" s="94" t="s">
        <v>745</v>
      </c>
      <c r="N51" s="94" t="s">
        <v>746</v>
      </c>
      <c r="O51" s="84">
        <v>44593</v>
      </c>
      <c r="P51" s="9">
        <v>44602</v>
      </c>
    </row>
    <row r="52" spans="1:16" ht="46.15" customHeight="1" x14ac:dyDescent="0.25">
      <c r="A52" s="2" t="s">
        <v>21</v>
      </c>
      <c r="B52" s="66">
        <v>48</v>
      </c>
      <c r="C52" s="94" t="s">
        <v>747</v>
      </c>
      <c r="D52" s="8" t="s">
        <v>34</v>
      </c>
      <c r="E52" s="8" t="s">
        <v>31</v>
      </c>
      <c r="F52" s="95" t="s">
        <v>748</v>
      </c>
      <c r="G52" s="8" t="s">
        <v>198</v>
      </c>
      <c r="H52" s="96">
        <v>47850.47</v>
      </c>
      <c r="I52" s="96">
        <v>47850.47</v>
      </c>
      <c r="J52" s="97">
        <v>7.0000000000000007E-2</v>
      </c>
      <c r="K52" s="98">
        <v>51200</v>
      </c>
      <c r="L52" s="83" t="s">
        <v>36</v>
      </c>
      <c r="M52" s="94" t="s">
        <v>749</v>
      </c>
      <c r="N52" s="94" t="s">
        <v>750</v>
      </c>
      <c r="O52" s="84">
        <v>44602</v>
      </c>
      <c r="P52" s="9">
        <v>44622</v>
      </c>
    </row>
    <row r="53" spans="1:16" ht="33.75" x14ac:dyDescent="0.25">
      <c r="A53" s="2" t="s">
        <v>21</v>
      </c>
      <c r="B53" s="66">
        <v>49</v>
      </c>
      <c r="C53" s="94" t="s">
        <v>751</v>
      </c>
      <c r="D53" s="8" t="s">
        <v>34</v>
      </c>
      <c r="E53" s="8" t="s">
        <v>31</v>
      </c>
      <c r="F53" s="95" t="s">
        <v>752</v>
      </c>
      <c r="G53" s="8" t="s">
        <v>100</v>
      </c>
      <c r="H53" s="96">
        <v>10304.65</v>
      </c>
      <c r="I53" s="96">
        <v>10304.65</v>
      </c>
      <c r="J53" s="97">
        <v>7.0000000000000007E-2</v>
      </c>
      <c r="K53" s="98">
        <v>11025.98</v>
      </c>
      <c r="L53" s="83" t="s">
        <v>36</v>
      </c>
      <c r="M53" s="94" t="s">
        <v>753</v>
      </c>
      <c r="N53" s="94" t="s">
        <v>754</v>
      </c>
      <c r="O53" s="84">
        <v>44560</v>
      </c>
      <c r="P53" s="9">
        <v>44603</v>
      </c>
    </row>
    <row r="54" spans="1:16" ht="43.15" customHeight="1" x14ac:dyDescent="0.25">
      <c r="A54" s="2" t="s">
        <v>21</v>
      </c>
      <c r="B54" s="66">
        <v>50</v>
      </c>
      <c r="C54" s="94" t="s">
        <v>755</v>
      </c>
      <c r="D54" s="8" t="s">
        <v>34</v>
      </c>
      <c r="E54" s="8" t="s">
        <v>31</v>
      </c>
      <c r="F54" s="95" t="s">
        <v>756</v>
      </c>
      <c r="G54" s="8" t="s">
        <v>198</v>
      </c>
      <c r="H54" s="96">
        <v>43752.41</v>
      </c>
      <c r="I54" s="96">
        <v>43752.41</v>
      </c>
      <c r="J54" s="97">
        <v>7.0000000000000007E-2</v>
      </c>
      <c r="K54" s="98">
        <v>46815.08</v>
      </c>
      <c r="L54" s="83" t="s">
        <v>36</v>
      </c>
      <c r="M54" s="94" t="s">
        <v>757</v>
      </c>
      <c r="N54" s="94" t="s">
        <v>758</v>
      </c>
      <c r="O54" s="84">
        <v>44593</v>
      </c>
      <c r="P54" s="9">
        <v>44602</v>
      </c>
    </row>
    <row r="55" spans="1:16" ht="37.15" customHeight="1" x14ac:dyDescent="0.25">
      <c r="A55" s="2" t="s">
        <v>21</v>
      </c>
      <c r="B55" s="66">
        <v>51</v>
      </c>
      <c r="C55" s="94" t="s">
        <v>759</v>
      </c>
      <c r="D55" s="8" t="s">
        <v>34</v>
      </c>
      <c r="E55" s="8" t="s">
        <v>31</v>
      </c>
      <c r="F55" s="95" t="s">
        <v>760</v>
      </c>
      <c r="G55" s="8" t="s">
        <v>198</v>
      </c>
      <c r="H55" s="96">
        <v>47092.85</v>
      </c>
      <c r="I55" s="96">
        <v>47092.85</v>
      </c>
      <c r="J55" s="97">
        <v>7.0000000000000007E-2</v>
      </c>
      <c r="K55" s="98">
        <v>50389.35</v>
      </c>
      <c r="L55" s="83" t="s">
        <v>36</v>
      </c>
      <c r="M55" s="94" t="s">
        <v>761</v>
      </c>
      <c r="N55" s="94" t="s">
        <v>762</v>
      </c>
      <c r="O55" s="84">
        <v>44594</v>
      </c>
      <c r="P55" s="9">
        <v>44615</v>
      </c>
    </row>
    <row r="56" spans="1:16" ht="44.45" customHeight="1" x14ac:dyDescent="0.25">
      <c r="A56" s="2" t="s">
        <v>21</v>
      </c>
      <c r="B56" s="66">
        <v>52</v>
      </c>
      <c r="C56" s="94" t="s">
        <v>763</v>
      </c>
      <c r="D56" s="8" t="s">
        <v>34</v>
      </c>
      <c r="E56" s="8" t="s">
        <v>31</v>
      </c>
      <c r="F56" s="95" t="s">
        <v>764</v>
      </c>
      <c r="G56" s="8" t="s">
        <v>198</v>
      </c>
      <c r="H56" s="96">
        <v>25922.23</v>
      </c>
      <c r="I56" s="96">
        <v>25922.23</v>
      </c>
      <c r="J56" s="97">
        <v>7.0000000000000007E-2</v>
      </c>
      <c r="K56" s="98">
        <v>27736.799999999999</v>
      </c>
      <c r="L56" s="83" t="s">
        <v>36</v>
      </c>
      <c r="M56" s="94" t="s">
        <v>765</v>
      </c>
      <c r="N56" s="94" t="s">
        <v>766</v>
      </c>
      <c r="O56" s="84">
        <v>44615</v>
      </c>
      <c r="P56" s="9">
        <v>44628</v>
      </c>
    </row>
    <row r="57" spans="1:16" ht="37.9" customHeight="1" x14ac:dyDescent="0.25">
      <c r="A57" s="2" t="s">
        <v>21</v>
      </c>
      <c r="B57" s="66">
        <v>53</v>
      </c>
      <c r="C57" s="94" t="s">
        <v>767</v>
      </c>
      <c r="D57" s="8" t="s">
        <v>34</v>
      </c>
      <c r="E57" s="8" t="s">
        <v>31</v>
      </c>
      <c r="F57" s="95" t="s">
        <v>768</v>
      </c>
      <c r="G57" s="8" t="s">
        <v>100</v>
      </c>
      <c r="H57" s="96">
        <v>14999</v>
      </c>
      <c r="I57" s="96">
        <v>14999</v>
      </c>
      <c r="J57" s="97">
        <v>7.0000000000000007E-2</v>
      </c>
      <c r="K57" s="98">
        <v>16048.93</v>
      </c>
      <c r="L57" s="83" t="s">
        <v>36</v>
      </c>
      <c r="M57" s="84" t="s">
        <v>769</v>
      </c>
      <c r="N57" s="84" t="s">
        <v>770</v>
      </c>
      <c r="O57" s="84">
        <v>44585</v>
      </c>
      <c r="P57" s="9">
        <v>44594</v>
      </c>
    </row>
    <row r="58" spans="1:16" ht="39.6" customHeight="1" x14ac:dyDescent="0.25">
      <c r="A58" s="2" t="s">
        <v>21</v>
      </c>
      <c r="B58" s="66">
        <v>54</v>
      </c>
      <c r="C58" s="94" t="s">
        <v>771</v>
      </c>
      <c r="D58" s="8" t="s">
        <v>34</v>
      </c>
      <c r="E58" s="8" t="s">
        <v>31</v>
      </c>
      <c r="F58" s="95" t="s">
        <v>772</v>
      </c>
      <c r="G58" s="8" t="s">
        <v>198</v>
      </c>
      <c r="H58" s="96">
        <v>15485.98</v>
      </c>
      <c r="I58" s="96">
        <v>15485.98</v>
      </c>
      <c r="J58" s="97">
        <v>7.0000000000000007E-2</v>
      </c>
      <c r="K58" s="98">
        <v>16570</v>
      </c>
      <c r="L58" s="83" t="s">
        <v>36</v>
      </c>
      <c r="M58" s="94" t="s">
        <v>773</v>
      </c>
      <c r="N58" s="94" t="s">
        <v>774</v>
      </c>
      <c r="O58" s="84">
        <v>44602</v>
      </c>
      <c r="P58" s="9">
        <v>44615</v>
      </c>
    </row>
    <row r="59" spans="1:16" ht="42.6" customHeight="1" x14ac:dyDescent="0.25">
      <c r="A59" s="2" t="s">
        <v>21</v>
      </c>
      <c r="B59" s="66">
        <v>55</v>
      </c>
      <c r="C59" s="94" t="s">
        <v>775</v>
      </c>
      <c r="D59" s="8" t="s">
        <v>34</v>
      </c>
      <c r="E59" s="8" t="s">
        <v>31</v>
      </c>
      <c r="F59" s="95" t="s">
        <v>776</v>
      </c>
      <c r="G59" s="8" t="s">
        <v>198</v>
      </c>
      <c r="H59" s="96">
        <v>19065.419999999998</v>
      </c>
      <c r="I59" s="96">
        <v>19065.419999999998</v>
      </c>
      <c r="J59" s="97">
        <v>7.0000000000000007E-2</v>
      </c>
      <c r="K59" s="98">
        <v>20400</v>
      </c>
      <c r="L59" s="83" t="s">
        <v>36</v>
      </c>
      <c r="M59" s="94" t="s">
        <v>777</v>
      </c>
      <c r="N59" s="94" t="s">
        <v>778</v>
      </c>
      <c r="O59" s="84">
        <v>44589</v>
      </c>
      <c r="P59" s="9">
        <v>44602</v>
      </c>
    </row>
    <row r="60" spans="1:16" ht="41.45" customHeight="1" x14ac:dyDescent="0.25">
      <c r="A60" s="2" t="s">
        <v>21</v>
      </c>
      <c r="B60" s="66">
        <v>56</v>
      </c>
      <c r="C60" s="94" t="s">
        <v>779</v>
      </c>
      <c r="D60" s="8" t="s">
        <v>34</v>
      </c>
      <c r="E60" s="8" t="s">
        <v>31</v>
      </c>
      <c r="F60" s="95" t="s">
        <v>780</v>
      </c>
      <c r="G60" s="8" t="s">
        <v>100</v>
      </c>
      <c r="H60" s="96">
        <v>7000</v>
      </c>
      <c r="I60" s="96">
        <v>7000</v>
      </c>
      <c r="J60" s="97">
        <v>7.0000000000000007E-2</v>
      </c>
      <c r="K60" s="98">
        <v>7490</v>
      </c>
      <c r="L60" s="83" t="s">
        <v>36</v>
      </c>
      <c r="M60" s="94" t="s">
        <v>781</v>
      </c>
      <c r="N60" s="94" t="s">
        <v>281</v>
      </c>
      <c r="O60" s="84">
        <v>44564</v>
      </c>
      <c r="P60" s="9">
        <v>44615</v>
      </c>
    </row>
    <row r="61" spans="1:16" ht="43.15" customHeight="1" x14ac:dyDescent="0.25">
      <c r="A61" s="2" t="s">
        <v>21</v>
      </c>
      <c r="B61" s="66">
        <v>57</v>
      </c>
      <c r="C61" s="94" t="s">
        <v>782</v>
      </c>
      <c r="D61" s="8" t="s">
        <v>34</v>
      </c>
      <c r="E61" s="8" t="s">
        <v>31</v>
      </c>
      <c r="F61" s="95" t="s">
        <v>783</v>
      </c>
      <c r="G61" s="8" t="s">
        <v>198</v>
      </c>
      <c r="H61" s="96">
        <v>29315.65</v>
      </c>
      <c r="I61" s="96">
        <v>29315.65</v>
      </c>
      <c r="J61" s="97">
        <v>7.0000000000000007E-2</v>
      </c>
      <c r="K61" s="98">
        <v>31522.2</v>
      </c>
      <c r="L61" s="83" t="s">
        <v>36</v>
      </c>
      <c r="M61" s="94" t="s">
        <v>784</v>
      </c>
      <c r="N61" s="94" t="s">
        <v>785</v>
      </c>
      <c r="O61" s="84">
        <v>44602</v>
      </c>
      <c r="P61" s="9">
        <v>44622</v>
      </c>
    </row>
    <row r="62" spans="1:16" ht="46.15" customHeight="1" x14ac:dyDescent="0.25">
      <c r="A62" s="2" t="s">
        <v>21</v>
      </c>
      <c r="B62" s="66">
        <v>58</v>
      </c>
      <c r="C62" s="94" t="s">
        <v>786</v>
      </c>
      <c r="D62" s="8" t="s">
        <v>34</v>
      </c>
      <c r="E62" s="8" t="s">
        <v>31</v>
      </c>
      <c r="F62" s="95" t="s">
        <v>787</v>
      </c>
      <c r="G62" s="8" t="s">
        <v>198</v>
      </c>
      <c r="H62" s="96">
        <v>24095.33</v>
      </c>
      <c r="I62" s="96">
        <v>24095.33</v>
      </c>
      <c r="J62" s="97">
        <v>7.0000000000000007E-2</v>
      </c>
      <c r="K62" s="98">
        <v>25782</v>
      </c>
      <c r="L62" s="83" t="s">
        <v>36</v>
      </c>
      <c r="M62" s="94" t="s">
        <v>788</v>
      </c>
      <c r="N62" s="94" t="s">
        <v>789</v>
      </c>
      <c r="O62" s="84">
        <v>44587</v>
      </c>
      <c r="P62" s="9">
        <v>44593</v>
      </c>
    </row>
    <row r="63" spans="1:16" ht="45" customHeight="1" x14ac:dyDescent="0.25">
      <c r="A63" s="2" t="s">
        <v>21</v>
      </c>
      <c r="B63" s="66">
        <v>59</v>
      </c>
      <c r="C63" s="94" t="s">
        <v>790</v>
      </c>
      <c r="D63" s="8" t="s">
        <v>34</v>
      </c>
      <c r="E63" s="8" t="s">
        <v>31</v>
      </c>
      <c r="F63" s="95" t="s">
        <v>791</v>
      </c>
      <c r="G63" s="8" t="s">
        <v>100</v>
      </c>
      <c r="H63" s="96">
        <v>6615.69</v>
      </c>
      <c r="I63" s="96">
        <v>6615.69</v>
      </c>
      <c r="J63" s="97">
        <v>7.0000000000000007E-2</v>
      </c>
      <c r="K63" s="98">
        <v>7078.79</v>
      </c>
      <c r="L63" s="83" t="s">
        <v>36</v>
      </c>
      <c r="M63" s="94" t="s">
        <v>792</v>
      </c>
      <c r="N63" s="94" t="s">
        <v>793</v>
      </c>
      <c r="O63" s="84">
        <v>44559</v>
      </c>
      <c r="P63" s="9">
        <v>44603</v>
      </c>
    </row>
    <row r="64" spans="1:16" ht="42.6" customHeight="1" x14ac:dyDescent="0.25">
      <c r="A64" s="2" t="s">
        <v>21</v>
      </c>
      <c r="B64" s="66">
        <v>60</v>
      </c>
      <c r="C64" s="94" t="s">
        <v>794</v>
      </c>
      <c r="D64" s="8" t="s">
        <v>34</v>
      </c>
      <c r="E64" s="8" t="s">
        <v>31</v>
      </c>
      <c r="F64" s="95" t="s">
        <v>795</v>
      </c>
      <c r="G64" s="8" t="s">
        <v>100</v>
      </c>
      <c r="H64" s="96">
        <v>8850.86</v>
      </c>
      <c r="I64" s="96">
        <v>8850.86</v>
      </c>
      <c r="J64" s="97">
        <v>7.0000000000000007E-2</v>
      </c>
      <c r="K64" s="98">
        <v>9470.42</v>
      </c>
      <c r="L64" s="83" t="s">
        <v>36</v>
      </c>
      <c r="M64" s="94" t="s">
        <v>796</v>
      </c>
      <c r="N64" s="94" t="s">
        <v>797</v>
      </c>
      <c r="O64" s="84">
        <v>44559</v>
      </c>
      <c r="P64" s="9">
        <v>44603</v>
      </c>
    </row>
    <row r="65" spans="1:16" ht="44.45" customHeight="1" x14ac:dyDescent="0.25">
      <c r="A65" s="2" t="s">
        <v>21</v>
      </c>
      <c r="B65" s="66">
        <v>61</v>
      </c>
      <c r="C65" s="94" t="s">
        <v>798</v>
      </c>
      <c r="D65" s="8" t="s">
        <v>34</v>
      </c>
      <c r="E65" s="8" t="s">
        <v>31</v>
      </c>
      <c r="F65" s="95" t="s">
        <v>799</v>
      </c>
      <c r="G65" s="8" t="s">
        <v>100</v>
      </c>
      <c r="H65" s="96">
        <v>14900</v>
      </c>
      <c r="I65" s="96">
        <v>14900</v>
      </c>
      <c r="J65" s="97">
        <v>7.0000000000000007E-2</v>
      </c>
      <c r="K65" s="98">
        <v>15943</v>
      </c>
      <c r="L65" s="83" t="s">
        <v>36</v>
      </c>
      <c r="M65" s="94" t="s">
        <v>179</v>
      </c>
      <c r="N65" s="94" t="s">
        <v>180</v>
      </c>
      <c r="O65" s="84">
        <v>44635</v>
      </c>
      <c r="P65" s="9">
        <v>44642</v>
      </c>
    </row>
    <row r="66" spans="1:16" ht="37.9" customHeight="1" x14ac:dyDescent="0.25">
      <c r="A66" s="2" t="s">
        <v>21</v>
      </c>
      <c r="B66" s="66">
        <v>62</v>
      </c>
      <c r="C66" s="94" t="s">
        <v>800</v>
      </c>
      <c r="D66" s="8" t="s">
        <v>34</v>
      </c>
      <c r="E66" s="8" t="s">
        <v>31</v>
      </c>
      <c r="F66" s="95" t="s">
        <v>801</v>
      </c>
      <c r="G66" s="8" t="s">
        <v>100</v>
      </c>
      <c r="H66" s="96">
        <v>1000</v>
      </c>
      <c r="I66" s="96">
        <v>1000</v>
      </c>
      <c r="J66" s="97">
        <v>7.0000000000000007E-2</v>
      </c>
      <c r="K66" s="96">
        <v>10700</v>
      </c>
      <c r="L66" s="83" t="s">
        <v>36</v>
      </c>
      <c r="M66" s="94" t="s">
        <v>802</v>
      </c>
      <c r="N66" s="94" t="s">
        <v>803</v>
      </c>
      <c r="O66" s="84">
        <v>44693</v>
      </c>
      <c r="P66" s="9">
        <v>44715</v>
      </c>
    </row>
    <row r="67" spans="1:16" ht="42" customHeight="1" x14ac:dyDescent="0.25">
      <c r="A67" s="2" t="s">
        <v>21</v>
      </c>
      <c r="B67" s="66">
        <v>63</v>
      </c>
      <c r="C67" s="94" t="s">
        <v>804</v>
      </c>
      <c r="D67" s="8" t="s">
        <v>34</v>
      </c>
      <c r="E67" s="8" t="s">
        <v>31</v>
      </c>
      <c r="F67" s="95" t="s">
        <v>805</v>
      </c>
      <c r="G67" s="8" t="s">
        <v>100</v>
      </c>
      <c r="H67" s="96">
        <v>14990</v>
      </c>
      <c r="I67" s="96">
        <v>14988</v>
      </c>
      <c r="J67" s="97">
        <v>7.0000000000000007E-2</v>
      </c>
      <c r="K67" s="98">
        <v>16037.16</v>
      </c>
      <c r="L67" s="83" t="s">
        <v>36</v>
      </c>
      <c r="M67" s="94" t="s">
        <v>806</v>
      </c>
      <c r="N67" s="94" t="s">
        <v>807</v>
      </c>
      <c r="O67" s="84">
        <v>44645</v>
      </c>
      <c r="P67" s="9">
        <v>44693</v>
      </c>
    </row>
    <row r="68" spans="1:16" ht="46.9" customHeight="1" x14ac:dyDescent="0.25">
      <c r="A68" s="2" t="s">
        <v>21</v>
      </c>
      <c r="B68" s="66">
        <v>64</v>
      </c>
      <c r="C68" s="94" t="s">
        <v>808</v>
      </c>
      <c r="D68" s="8" t="s">
        <v>34</v>
      </c>
      <c r="E68" s="8" t="s">
        <v>31</v>
      </c>
      <c r="F68" s="95" t="s">
        <v>809</v>
      </c>
      <c r="G68" s="8" t="s">
        <v>564</v>
      </c>
      <c r="H68" s="96">
        <v>32000000</v>
      </c>
      <c r="I68" s="96">
        <v>32000000</v>
      </c>
      <c r="J68" s="97">
        <v>7.0000000000000007E-2</v>
      </c>
      <c r="K68" s="98">
        <v>34240000</v>
      </c>
      <c r="L68" s="83" t="s">
        <v>566</v>
      </c>
      <c r="M68" s="94" t="s">
        <v>87</v>
      </c>
      <c r="N68" s="94" t="s">
        <v>810</v>
      </c>
      <c r="O68" s="84">
        <v>44786</v>
      </c>
      <c r="P68" s="9">
        <v>44823</v>
      </c>
    </row>
    <row r="69" spans="1:16" ht="48.6" customHeight="1" x14ac:dyDescent="0.25">
      <c r="A69" s="2" t="s">
        <v>21</v>
      </c>
      <c r="B69" s="66">
        <v>65</v>
      </c>
      <c r="C69" s="94" t="s">
        <v>811</v>
      </c>
      <c r="D69" s="8" t="s">
        <v>34</v>
      </c>
      <c r="E69" s="8" t="s">
        <v>31</v>
      </c>
      <c r="F69" s="95" t="s">
        <v>812</v>
      </c>
      <c r="G69" s="8" t="s">
        <v>100</v>
      </c>
      <c r="H69" s="96">
        <v>10000</v>
      </c>
      <c r="I69" s="96">
        <v>9345.7900000000009</v>
      </c>
      <c r="J69" s="97">
        <v>7.0000000000000007E-2</v>
      </c>
      <c r="K69" s="98">
        <v>10000</v>
      </c>
      <c r="L69" s="83" t="s">
        <v>36</v>
      </c>
      <c r="M69" s="94" t="s">
        <v>813</v>
      </c>
      <c r="N69" s="94" t="s">
        <v>814</v>
      </c>
      <c r="O69" s="84">
        <v>44645</v>
      </c>
      <c r="P69" s="9">
        <v>44655</v>
      </c>
    </row>
    <row r="70" spans="1:16" ht="50.45" customHeight="1" x14ac:dyDescent="0.25">
      <c r="A70" s="2" t="s">
        <v>21</v>
      </c>
      <c r="B70" s="66">
        <v>66</v>
      </c>
      <c r="C70" s="94" t="s">
        <v>815</v>
      </c>
      <c r="D70" s="8" t="s">
        <v>34</v>
      </c>
      <c r="E70" s="8" t="s">
        <v>31</v>
      </c>
      <c r="F70" s="95" t="s">
        <v>816</v>
      </c>
      <c r="G70" s="8" t="s">
        <v>100</v>
      </c>
      <c r="H70" s="96">
        <v>10800</v>
      </c>
      <c r="I70" s="96">
        <v>10800</v>
      </c>
      <c r="J70" s="97">
        <v>7.0000000000000007E-2</v>
      </c>
      <c r="K70" s="98">
        <v>11556</v>
      </c>
      <c r="L70" s="83" t="s">
        <v>36</v>
      </c>
      <c r="M70" s="94" t="s">
        <v>817</v>
      </c>
      <c r="N70" s="94" t="s">
        <v>818</v>
      </c>
      <c r="O70" s="84">
        <v>44770</v>
      </c>
      <c r="P70" s="9">
        <v>44803</v>
      </c>
    </row>
    <row r="71" spans="1:16" ht="52.9" customHeight="1" x14ac:dyDescent="0.25">
      <c r="A71" s="2" t="s">
        <v>21</v>
      </c>
      <c r="B71" s="66">
        <v>67</v>
      </c>
      <c r="C71" s="94" t="s">
        <v>819</v>
      </c>
      <c r="D71" s="8" t="s">
        <v>34</v>
      </c>
      <c r="E71" s="8" t="s">
        <v>820</v>
      </c>
      <c r="F71" s="95" t="s">
        <v>821</v>
      </c>
      <c r="G71" s="8" t="s">
        <v>100</v>
      </c>
      <c r="H71" s="96">
        <v>14999.99</v>
      </c>
      <c r="I71" s="96">
        <v>14999.99</v>
      </c>
      <c r="J71" s="97">
        <v>7.0000000000000007E-2</v>
      </c>
      <c r="K71" s="98">
        <v>16049.98</v>
      </c>
      <c r="L71" s="83" t="s">
        <v>36</v>
      </c>
      <c r="M71" s="94" t="s">
        <v>822</v>
      </c>
      <c r="N71" s="94" t="s">
        <v>823</v>
      </c>
      <c r="O71" s="84">
        <v>44641</v>
      </c>
      <c r="P71" s="94" t="s">
        <v>34</v>
      </c>
    </row>
    <row r="72" spans="1:16" ht="56.45" customHeight="1" x14ac:dyDescent="0.25">
      <c r="A72" s="2" t="s">
        <v>21</v>
      </c>
      <c r="B72" s="66">
        <v>68</v>
      </c>
      <c r="C72" s="94" t="s">
        <v>824</v>
      </c>
      <c r="D72" s="8" t="s">
        <v>34</v>
      </c>
      <c r="E72" s="59" t="s">
        <v>31</v>
      </c>
      <c r="F72" s="95" t="s">
        <v>825</v>
      </c>
      <c r="G72" s="59" t="s">
        <v>100</v>
      </c>
      <c r="H72" s="99">
        <v>400</v>
      </c>
      <c r="I72" s="99">
        <v>400</v>
      </c>
      <c r="J72" s="100">
        <v>7.0000000000000007E-2</v>
      </c>
      <c r="K72" s="101">
        <v>428</v>
      </c>
      <c r="L72" s="77" t="s">
        <v>36</v>
      </c>
      <c r="M72" s="102" t="s">
        <v>826</v>
      </c>
      <c r="N72" s="102" t="s">
        <v>827</v>
      </c>
      <c r="O72" s="62">
        <v>44657</v>
      </c>
      <c r="P72" s="103" t="s">
        <v>34</v>
      </c>
    </row>
    <row r="73" spans="1:16" ht="51" customHeight="1" x14ac:dyDescent="0.25">
      <c r="A73" s="2" t="s">
        <v>21</v>
      </c>
      <c r="B73" s="66">
        <v>69</v>
      </c>
      <c r="C73" s="94" t="s">
        <v>828</v>
      </c>
      <c r="D73" s="8" t="s">
        <v>34</v>
      </c>
      <c r="E73" s="59" t="s">
        <v>31</v>
      </c>
      <c r="F73" s="95" t="s">
        <v>829</v>
      </c>
      <c r="G73" s="59" t="s">
        <v>100</v>
      </c>
      <c r="H73" s="99">
        <v>1400</v>
      </c>
      <c r="I73" s="99">
        <v>1400</v>
      </c>
      <c r="J73" s="100">
        <v>7.0000000000000007E-2</v>
      </c>
      <c r="K73" s="101">
        <v>1498</v>
      </c>
      <c r="L73" s="77" t="s">
        <v>36</v>
      </c>
      <c r="M73" s="102" t="s">
        <v>830</v>
      </c>
      <c r="N73" s="102" t="s">
        <v>831</v>
      </c>
      <c r="O73" s="62">
        <v>44655</v>
      </c>
      <c r="P73" s="103" t="s">
        <v>34</v>
      </c>
    </row>
    <row r="74" spans="1:16" ht="48.6" customHeight="1" x14ac:dyDescent="0.25">
      <c r="A74" s="2" t="s">
        <v>21</v>
      </c>
      <c r="B74" s="66">
        <v>70</v>
      </c>
      <c r="C74" s="94" t="s">
        <v>832</v>
      </c>
      <c r="D74" s="8" t="s">
        <v>34</v>
      </c>
      <c r="E74" s="8" t="s">
        <v>31</v>
      </c>
      <c r="F74" s="95" t="s">
        <v>833</v>
      </c>
      <c r="G74" s="8" t="s">
        <v>100</v>
      </c>
      <c r="H74" s="96">
        <v>7905</v>
      </c>
      <c r="I74" s="96">
        <v>7905</v>
      </c>
      <c r="J74" s="97">
        <v>7.0000000000000007E-2</v>
      </c>
      <c r="K74" s="98">
        <v>8500</v>
      </c>
      <c r="L74" s="83" t="s">
        <v>36</v>
      </c>
      <c r="M74" s="94" t="s">
        <v>834</v>
      </c>
      <c r="N74" s="94" t="s">
        <v>835</v>
      </c>
      <c r="O74" s="84">
        <v>44669</v>
      </c>
      <c r="P74" s="9" t="s">
        <v>34</v>
      </c>
    </row>
    <row r="75" spans="1:16" ht="48" customHeight="1" x14ac:dyDescent="0.25">
      <c r="A75" s="2" t="s">
        <v>21</v>
      </c>
      <c r="B75" s="66">
        <v>71</v>
      </c>
      <c r="C75" s="94" t="s">
        <v>836</v>
      </c>
      <c r="D75" s="8" t="s">
        <v>34</v>
      </c>
      <c r="E75" s="59" t="s">
        <v>820</v>
      </c>
      <c r="F75" s="95" t="s">
        <v>837</v>
      </c>
      <c r="G75" s="59" t="s">
        <v>100</v>
      </c>
      <c r="H75" s="99">
        <v>600</v>
      </c>
      <c r="I75" s="99">
        <v>562.9</v>
      </c>
      <c r="J75" s="100">
        <v>7.0000000000000007E-2</v>
      </c>
      <c r="K75" s="101">
        <v>602.29999999999995</v>
      </c>
      <c r="L75" s="77" t="s">
        <v>36</v>
      </c>
      <c r="M75" s="102" t="s">
        <v>838</v>
      </c>
      <c r="N75" s="102" t="s">
        <v>839</v>
      </c>
      <c r="O75" s="62">
        <v>44659</v>
      </c>
      <c r="P75" s="103" t="s">
        <v>34</v>
      </c>
    </row>
    <row r="76" spans="1:16" ht="40.15" customHeight="1" x14ac:dyDescent="0.25">
      <c r="A76" s="2" t="s">
        <v>21</v>
      </c>
      <c r="B76" s="66">
        <v>72</v>
      </c>
      <c r="C76" s="94" t="s">
        <v>840</v>
      </c>
      <c r="D76" s="8" t="s">
        <v>34</v>
      </c>
      <c r="E76" s="59" t="s">
        <v>820</v>
      </c>
      <c r="F76" s="95" t="s">
        <v>841</v>
      </c>
      <c r="G76" s="59" t="s">
        <v>100</v>
      </c>
      <c r="H76" s="99">
        <v>220</v>
      </c>
      <c r="I76" s="99">
        <v>220</v>
      </c>
      <c r="J76" s="100">
        <v>7.0000000000000007E-2</v>
      </c>
      <c r="K76" s="101">
        <v>235.4</v>
      </c>
      <c r="L76" s="77" t="s">
        <v>36</v>
      </c>
      <c r="M76" s="102" t="s">
        <v>842</v>
      </c>
      <c r="N76" s="102" t="s">
        <v>843</v>
      </c>
      <c r="O76" s="62">
        <v>44670</v>
      </c>
      <c r="P76" s="103" t="s">
        <v>34</v>
      </c>
    </row>
    <row r="77" spans="1:16" ht="48.6" customHeight="1" x14ac:dyDescent="0.25">
      <c r="A77" s="2" t="s">
        <v>21</v>
      </c>
      <c r="B77" s="66">
        <v>73</v>
      </c>
      <c r="C77" s="94" t="s">
        <v>844</v>
      </c>
      <c r="D77" s="8" t="s">
        <v>34</v>
      </c>
      <c r="E77" s="59" t="s">
        <v>31</v>
      </c>
      <c r="F77" s="95" t="s">
        <v>845</v>
      </c>
      <c r="G77" s="59" t="s">
        <v>100</v>
      </c>
      <c r="H77" s="99">
        <v>467.29</v>
      </c>
      <c r="I77" s="99">
        <v>467.29</v>
      </c>
      <c r="J77" s="100">
        <v>7.0000000000000007E-2</v>
      </c>
      <c r="K77" s="101">
        <v>500</v>
      </c>
      <c r="L77" s="77" t="s">
        <v>36</v>
      </c>
      <c r="M77" s="102" t="s">
        <v>846</v>
      </c>
      <c r="N77" s="102" t="s">
        <v>847</v>
      </c>
      <c r="O77" s="62">
        <v>44684</v>
      </c>
      <c r="P77" s="103" t="s">
        <v>34</v>
      </c>
    </row>
    <row r="78" spans="1:16" ht="47.45" customHeight="1" x14ac:dyDescent="0.25">
      <c r="A78" s="2" t="s">
        <v>21</v>
      </c>
      <c r="B78" s="66">
        <v>74</v>
      </c>
      <c r="C78" s="94" t="s">
        <v>848</v>
      </c>
      <c r="D78" s="8" t="s">
        <v>34</v>
      </c>
      <c r="E78" s="8" t="s">
        <v>31</v>
      </c>
      <c r="F78" s="95" t="s">
        <v>849</v>
      </c>
      <c r="G78" s="8" t="s">
        <v>100</v>
      </c>
      <c r="H78" s="96">
        <v>14999</v>
      </c>
      <c r="I78" s="96">
        <v>14999</v>
      </c>
      <c r="J78" s="97">
        <v>7.0000000000000007E-2</v>
      </c>
      <c r="K78" s="98">
        <v>16048.93</v>
      </c>
      <c r="L78" s="83" t="s">
        <v>36</v>
      </c>
      <c r="M78" s="94" t="s">
        <v>850</v>
      </c>
      <c r="N78" s="94" t="s">
        <v>851</v>
      </c>
      <c r="O78" s="84">
        <v>44683</v>
      </c>
      <c r="P78" s="9">
        <v>44693</v>
      </c>
    </row>
    <row r="79" spans="1:16" ht="40.15" customHeight="1" x14ac:dyDescent="0.25">
      <c r="A79" s="2" t="s">
        <v>21</v>
      </c>
      <c r="B79" s="66">
        <v>75</v>
      </c>
      <c r="C79" s="94" t="s">
        <v>852</v>
      </c>
      <c r="D79" s="8" t="s">
        <v>34</v>
      </c>
      <c r="E79" s="8" t="s">
        <v>31</v>
      </c>
      <c r="F79" s="95" t="s">
        <v>853</v>
      </c>
      <c r="G79" s="8" t="s">
        <v>100</v>
      </c>
      <c r="H79" s="96">
        <v>13403.86</v>
      </c>
      <c r="I79" s="96">
        <v>13403.86</v>
      </c>
      <c r="J79" s="97">
        <v>7.0000000000000007E-2</v>
      </c>
      <c r="K79" s="104">
        <v>14342.13</v>
      </c>
      <c r="L79" s="83" t="s">
        <v>36</v>
      </c>
      <c r="M79" s="94" t="s">
        <v>854</v>
      </c>
      <c r="N79" s="94" t="s">
        <v>855</v>
      </c>
      <c r="O79" s="84">
        <v>44728</v>
      </c>
      <c r="P79" s="9">
        <v>44739</v>
      </c>
    </row>
    <row r="80" spans="1:16" ht="46.15" customHeight="1" x14ac:dyDescent="0.25">
      <c r="A80" s="2" t="s">
        <v>21</v>
      </c>
      <c r="B80" s="66">
        <v>76</v>
      </c>
      <c r="C80" s="94" t="s">
        <v>856</v>
      </c>
      <c r="D80" s="8" t="s">
        <v>34</v>
      </c>
      <c r="E80" s="8" t="s">
        <v>31</v>
      </c>
      <c r="F80" s="95" t="s">
        <v>857</v>
      </c>
      <c r="G80" s="8" t="s">
        <v>100</v>
      </c>
      <c r="H80" s="96">
        <v>11728.97</v>
      </c>
      <c r="I80" s="96">
        <v>11728.97</v>
      </c>
      <c r="J80" s="97">
        <v>7.0000000000000007E-2</v>
      </c>
      <c r="K80" s="104">
        <v>12550</v>
      </c>
      <c r="L80" s="83" t="s">
        <v>36</v>
      </c>
      <c r="M80" s="94" t="s">
        <v>858</v>
      </c>
      <c r="N80" s="94" t="s">
        <v>859</v>
      </c>
      <c r="O80" s="84">
        <v>44741</v>
      </c>
      <c r="P80" s="9">
        <v>44748</v>
      </c>
    </row>
    <row r="81" spans="1:17" ht="47.45" customHeight="1" x14ac:dyDescent="0.25">
      <c r="A81" s="2" t="s">
        <v>21</v>
      </c>
      <c r="B81" s="66">
        <v>77</v>
      </c>
      <c r="C81" s="94" t="s">
        <v>860</v>
      </c>
      <c r="D81" s="8" t="s">
        <v>34</v>
      </c>
      <c r="E81" s="8" t="s">
        <v>31</v>
      </c>
      <c r="F81" s="95" t="s">
        <v>861</v>
      </c>
      <c r="G81" s="8" t="s">
        <v>100</v>
      </c>
      <c r="H81" s="98">
        <v>11214.95</v>
      </c>
      <c r="I81" s="105">
        <v>11214.95</v>
      </c>
      <c r="J81" s="97">
        <v>7.0000000000000007E-2</v>
      </c>
      <c r="K81" s="106">
        <v>12000</v>
      </c>
      <c r="L81" s="83" t="s">
        <v>36</v>
      </c>
      <c r="M81" s="94" t="s">
        <v>129</v>
      </c>
      <c r="N81" s="94" t="s">
        <v>862</v>
      </c>
      <c r="O81" s="84">
        <v>44732</v>
      </c>
      <c r="P81" s="9">
        <v>44753</v>
      </c>
      <c r="Q81" s="107"/>
    </row>
    <row r="82" spans="1:17" ht="46.15" customHeight="1" x14ac:dyDescent="0.25">
      <c r="A82" s="2" t="s">
        <v>21</v>
      </c>
      <c r="B82" s="66">
        <v>78</v>
      </c>
      <c r="C82" s="94" t="s">
        <v>863</v>
      </c>
      <c r="D82" s="8" t="s">
        <v>34</v>
      </c>
      <c r="E82" s="8" t="s">
        <v>31</v>
      </c>
      <c r="F82" s="95" t="s">
        <v>864</v>
      </c>
      <c r="G82" s="8" t="s">
        <v>100</v>
      </c>
      <c r="H82" s="98">
        <v>1887.85</v>
      </c>
      <c r="I82" s="105">
        <v>1887.85</v>
      </c>
      <c r="J82" s="97">
        <v>7.0000000000000007E-2</v>
      </c>
      <c r="K82" s="106">
        <v>2020</v>
      </c>
      <c r="L82" s="83" t="s">
        <v>36</v>
      </c>
      <c r="M82" s="94" t="s">
        <v>865</v>
      </c>
      <c r="N82" s="94" t="s">
        <v>866</v>
      </c>
      <c r="O82" s="84">
        <v>44732</v>
      </c>
      <c r="P82" s="9" t="s">
        <v>34</v>
      </c>
      <c r="Q82" s="107"/>
    </row>
    <row r="83" spans="1:17" ht="46.15" customHeight="1" x14ac:dyDescent="0.25">
      <c r="A83" s="2" t="s">
        <v>21</v>
      </c>
      <c r="B83" s="66">
        <v>79</v>
      </c>
      <c r="C83" s="94" t="s">
        <v>867</v>
      </c>
      <c r="D83" s="8" t="s">
        <v>34</v>
      </c>
      <c r="E83" s="8" t="s">
        <v>31</v>
      </c>
      <c r="F83" s="95" t="s">
        <v>868</v>
      </c>
      <c r="G83" s="8" t="s">
        <v>100</v>
      </c>
      <c r="H83" s="98">
        <v>10408.629999999999</v>
      </c>
      <c r="I83" s="105">
        <v>10408.629999999999</v>
      </c>
      <c r="J83" s="97">
        <v>7.0000000000000007E-2</v>
      </c>
      <c r="K83" s="106">
        <v>11137.23</v>
      </c>
      <c r="L83" s="83" t="s">
        <v>36</v>
      </c>
      <c r="M83" s="108" t="s">
        <v>869</v>
      </c>
      <c r="N83" s="94" t="s">
        <v>870</v>
      </c>
      <c r="O83" s="84" t="s">
        <v>871</v>
      </c>
      <c r="P83" s="9">
        <v>44746</v>
      </c>
      <c r="Q83" s="107"/>
    </row>
    <row r="84" spans="1:17" ht="33.75" x14ac:dyDescent="0.25">
      <c r="A84" s="2" t="s">
        <v>21</v>
      </c>
      <c r="B84" s="66">
        <v>80</v>
      </c>
      <c r="C84" s="94" t="s">
        <v>872</v>
      </c>
      <c r="D84" s="8" t="s">
        <v>34</v>
      </c>
      <c r="E84" s="8" t="s">
        <v>31</v>
      </c>
      <c r="F84" s="95" t="s">
        <v>873</v>
      </c>
      <c r="G84" s="8" t="s">
        <v>100</v>
      </c>
      <c r="H84" s="98">
        <v>6542.06</v>
      </c>
      <c r="I84" s="105">
        <v>6542.06</v>
      </c>
      <c r="J84" s="97">
        <v>7.0000000000000007E-2</v>
      </c>
      <c r="K84" s="106">
        <v>7000</v>
      </c>
      <c r="L84" s="83" t="s">
        <v>36</v>
      </c>
      <c r="M84" s="108" t="s">
        <v>129</v>
      </c>
      <c r="N84" s="108" t="s">
        <v>862</v>
      </c>
      <c r="O84" s="84">
        <v>44728</v>
      </c>
      <c r="P84" s="9">
        <v>44753</v>
      </c>
      <c r="Q84" s="107"/>
    </row>
    <row r="85" spans="1:17" ht="41.45" customHeight="1" x14ac:dyDescent="0.25">
      <c r="A85" s="2" t="s">
        <v>21</v>
      </c>
      <c r="B85" s="66">
        <v>81</v>
      </c>
      <c r="C85" s="94" t="s">
        <v>874</v>
      </c>
      <c r="D85" s="8" t="s">
        <v>34</v>
      </c>
      <c r="E85" s="8" t="s">
        <v>31</v>
      </c>
      <c r="F85" s="95" t="s">
        <v>875</v>
      </c>
      <c r="G85" s="8" t="s">
        <v>100</v>
      </c>
      <c r="H85" s="98">
        <v>14785.05</v>
      </c>
      <c r="I85" s="105">
        <v>14785.05</v>
      </c>
      <c r="J85" s="97">
        <v>7.0000000000000007E-2</v>
      </c>
      <c r="K85" s="106">
        <v>15820</v>
      </c>
      <c r="L85" s="83" t="s">
        <v>36</v>
      </c>
      <c r="M85" s="108" t="s">
        <v>341</v>
      </c>
      <c r="N85" s="8" t="s">
        <v>876</v>
      </c>
      <c r="O85" s="84">
        <v>44728</v>
      </c>
      <c r="P85" s="9">
        <v>44739</v>
      </c>
      <c r="Q85" s="107"/>
    </row>
    <row r="86" spans="1:17" ht="45" customHeight="1" x14ac:dyDescent="0.25">
      <c r="A86" s="2" t="s">
        <v>21</v>
      </c>
      <c r="B86" s="66">
        <v>82</v>
      </c>
      <c r="C86" s="94" t="s">
        <v>877</v>
      </c>
      <c r="D86" s="8" t="s">
        <v>34</v>
      </c>
      <c r="E86" s="8" t="s">
        <v>31</v>
      </c>
      <c r="F86" s="95" t="s">
        <v>878</v>
      </c>
      <c r="G86" s="8" t="s">
        <v>100</v>
      </c>
      <c r="H86" s="98">
        <v>4485.9799999999996</v>
      </c>
      <c r="I86" s="105">
        <v>4485.9799999999996</v>
      </c>
      <c r="J86" s="97">
        <v>7.0000000000000007E-2</v>
      </c>
      <c r="K86" s="106">
        <v>4800</v>
      </c>
      <c r="L86" s="83" t="s">
        <v>36</v>
      </c>
      <c r="M86" s="108" t="s">
        <v>879</v>
      </c>
      <c r="N86" s="108" t="s">
        <v>880</v>
      </c>
      <c r="O86" s="84">
        <v>44732</v>
      </c>
      <c r="P86" s="9" t="s">
        <v>34</v>
      </c>
      <c r="Q86" s="107"/>
    </row>
    <row r="87" spans="1:17" ht="45" customHeight="1" x14ac:dyDescent="0.25">
      <c r="A87" s="2" t="s">
        <v>21</v>
      </c>
      <c r="B87" s="66">
        <v>83</v>
      </c>
      <c r="C87" s="94" t="s">
        <v>881</v>
      </c>
      <c r="D87" s="8" t="s">
        <v>34</v>
      </c>
      <c r="E87" s="8" t="s">
        <v>31</v>
      </c>
      <c r="F87" s="95" t="s">
        <v>882</v>
      </c>
      <c r="G87" s="8" t="s">
        <v>100</v>
      </c>
      <c r="H87" s="105">
        <v>8037.38</v>
      </c>
      <c r="I87" s="105">
        <v>8037.38</v>
      </c>
      <c r="J87" s="97">
        <v>7.0000000000000007E-2</v>
      </c>
      <c r="K87" s="106">
        <v>8600</v>
      </c>
      <c r="L87" s="83" t="s">
        <v>36</v>
      </c>
      <c r="M87" s="108" t="s">
        <v>879</v>
      </c>
      <c r="N87" s="108" t="s">
        <v>883</v>
      </c>
      <c r="O87" s="84">
        <v>44733</v>
      </c>
      <c r="P87" s="9">
        <v>44750</v>
      </c>
      <c r="Q87" s="107"/>
    </row>
    <row r="88" spans="1:17" ht="47.45" customHeight="1" x14ac:dyDescent="0.25">
      <c r="A88" s="2" t="s">
        <v>21</v>
      </c>
      <c r="B88" s="66">
        <v>84</v>
      </c>
      <c r="C88" s="94" t="s">
        <v>884</v>
      </c>
      <c r="D88" s="8" t="s">
        <v>34</v>
      </c>
      <c r="E88" s="8" t="s">
        <v>31</v>
      </c>
      <c r="F88" s="95" t="s">
        <v>885</v>
      </c>
      <c r="G88" s="8" t="s">
        <v>100</v>
      </c>
      <c r="H88" s="105">
        <v>11523.36</v>
      </c>
      <c r="I88" s="105">
        <v>11523.36</v>
      </c>
      <c r="J88" s="97">
        <v>7.0000000000000007E-2</v>
      </c>
      <c r="K88" s="106">
        <v>12330</v>
      </c>
      <c r="L88" s="83" t="s">
        <v>36</v>
      </c>
      <c r="M88" s="108" t="s">
        <v>349</v>
      </c>
      <c r="N88" s="108" t="s">
        <v>886</v>
      </c>
      <c r="O88" s="84">
        <v>44741</v>
      </c>
      <c r="P88" s="9">
        <v>44755</v>
      </c>
      <c r="Q88" s="107"/>
    </row>
    <row r="89" spans="1:17" ht="47.45" customHeight="1" x14ac:dyDescent="0.25">
      <c r="A89" s="2" t="s">
        <v>21</v>
      </c>
      <c r="B89" s="66">
        <v>85</v>
      </c>
      <c r="C89" s="94" t="s">
        <v>887</v>
      </c>
      <c r="D89" s="8" t="s">
        <v>34</v>
      </c>
      <c r="E89" s="8" t="s">
        <v>31</v>
      </c>
      <c r="F89" s="95" t="s">
        <v>888</v>
      </c>
      <c r="G89" s="8" t="s">
        <v>100</v>
      </c>
      <c r="H89" s="105">
        <v>9663.5499999999993</v>
      </c>
      <c r="I89" s="105">
        <v>9663.5499999999993</v>
      </c>
      <c r="J89" s="97">
        <v>7.0000000000000007E-2</v>
      </c>
      <c r="K89" s="106">
        <v>10340</v>
      </c>
      <c r="L89" s="83" t="s">
        <v>36</v>
      </c>
      <c r="M89" s="108" t="s">
        <v>889</v>
      </c>
      <c r="N89" s="8" t="s">
        <v>890</v>
      </c>
      <c r="O89" s="84">
        <v>44753</v>
      </c>
      <c r="P89" s="9">
        <v>44755</v>
      </c>
      <c r="Q89" s="107"/>
    </row>
    <row r="90" spans="1:17" ht="45" customHeight="1" x14ac:dyDescent="0.25">
      <c r="A90" s="2" t="s">
        <v>21</v>
      </c>
      <c r="B90" s="66">
        <v>86</v>
      </c>
      <c r="C90" s="94" t="s">
        <v>891</v>
      </c>
      <c r="D90" s="8" t="s">
        <v>34</v>
      </c>
      <c r="E90" s="8" t="s">
        <v>31</v>
      </c>
      <c r="F90" s="95" t="s">
        <v>892</v>
      </c>
      <c r="G90" s="8" t="s">
        <v>100</v>
      </c>
      <c r="H90" s="105">
        <v>10467.290000000001</v>
      </c>
      <c r="I90" s="105">
        <v>10467.290000000001</v>
      </c>
      <c r="J90" s="97">
        <v>7.0000000000000007E-2</v>
      </c>
      <c r="K90" s="106">
        <v>11200</v>
      </c>
      <c r="L90" s="83" t="s">
        <v>36</v>
      </c>
      <c r="M90" s="108" t="s">
        <v>341</v>
      </c>
      <c r="N90" s="8" t="s">
        <v>876</v>
      </c>
      <c r="O90" s="84">
        <v>44732</v>
      </c>
      <c r="P90" s="9">
        <v>44734</v>
      </c>
      <c r="Q90" s="107"/>
    </row>
    <row r="91" spans="1:17" ht="41.45" customHeight="1" x14ac:dyDescent="0.25">
      <c r="A91" s="2" t="s">
        <v>21</v>
      </c>
      <c r="B91" s="66">
        <v>87</v>
      </c>
      <c r="C91" s="94" t="s">
        <v>893</v>
      </c>
      <c r="D91" s="8" t="s">
        <v>34</v>
      </c>
      <c r="E91" s="8" t="s">
        <v>31</v>
      </c>
      <c r="F91" s="95" t="s">
        <v>894</v>
      </c>
      <c r="G91" s="8" t="s">
        <v>100</v>
      </c>
      <c r="H91" s="105">
        <v>10151.870000000001</v>
      </c>
      <c r="I91" s="105">
        <v>10151.870000000001</v>
      </c>
      <c r="J91" s="97">
        <v>7.0000000000000007E-2</v>
      </c>
      <c r="K91" s="106">
        <v>10862.5</v>
      </c>
      <c r="L91" s="83" t="s">
        <v>36</v>
      </c>
      <c r="M91" s="108" t="s">
        <v>895</v>
      </c>
      <c r="N91" s="8" t="s">
        <v>737</v>
      </c>
      <c r="O91" s="84">
        <v>44732</v>
      </c>
      <c r="P91" s="9">
        <v>44746</v>
      </c>
      <c r="Q91" s="107"/>
    </row>
    <row r="92" spans="1:17" ht="48.6" customHeight="1" x14ac:dyDescent="0.25">
      <c r="A92" s="2" t="s">
        <v>21</v>
      </c>
      <c r="B92" s="66">
        <v>88</v>
      </c>
      <c r="C92" s="94" t="s">
        <v>896</v>
      </c>
      <c r="D92" s="8" t="s">
        <v>34</v>
      </c>
      <c r="E92" s="8" t="s">
        <v>31</v>
      </c>
      <c r="F92" s="95" t="s">
        <v>897</v>
      </c>
      <c r="G92" s="8" t="s">
        <v>100</v>
      </c>
      <c r="H92" s="105">
        <v>11577.1</v>
      </c>
      <c r="I92" s="105">
        <v>11577.1</v>
      </c>
      <c r="J92" s="97">
        <v>7.0000000000000007E-2</v>
      </c>
      <c r="K92" s="106">
        <v>12387.5</v>
      </c>
      <c r="L92" s="83" t="s">
        <v>36</v>
      </c>
      <c r="M92" s="108" t="s">
        <v>898</v>
      </c>
      <c r="N92" s="108" t="s">
        <v>899</v>
      </c>
      <c r="O92" s="84">
        <v>44732</v>
      </c>
      <c r="P92" s="9">
        <v>44746</v>
      </c>
      <c r="Q92" s="107"/>
    </row>
    <row r="93" spans="1:17" ht="44.45" customHeight="1" x14ac:dyDescent="0.25">
      <c r="A93" s="2" t="s">
        <v>21</v>
      </c>
      <c r="B93" s="66">
        <v>89</v>
      </c>
      <c r="C93" s="94" t="s">
        <v>900</v>
      </c>
      <c r="D93" s="8" t="s">
        <v>34</v>
      </c>
      <c r="E93" s="8" t="s">
        <v>31</v>
      </c>
      <c r="F93" s="95" t="s">
        <v>901</v>
      </c>
      <c r="G93" s="8" t="s">
        <v>100</v>
      </c>
      <c r="H93" s="105">
        <v>11121.5</v>
      </c>
      <c r="I93" s="105">
        <v>11121.5</v>
      </c>
      <c r="J93" s="97">
        <v>7.0000000000000007E-2</v>
      </c>
      <c r="K93" s="106">
        <v>11900</v>
      </c>
      <c r="L93" s="83" t="s">
        <v>36</v>
      </c>
      <c r="M93" s="108" t="s">
        <v>902</v>
      </c>
      <c r="N93" s="108" t="s">
        <v>903</v>
      </c>
      <c r="O93" s="84">
        <v>44733</v>
      </c>
      <c r="P93" s="9">
        <v>44755</v>
      </c>
      <c r="Q93" s="107"/>
    </row>
    <row r="94" spans="1:17" ht="48.6" customHeight="1" x14ac:dyDescent="0.25">
      <c r="A94" s="2" t="s">
        <v>21</v>
      </c>
      <c r="B94" s="66">
        <v>90</v>
      </c>
      <c r="C94" s="94" t="s">
        <v>904</v>
      </c>
      <c r="D94" s="8" t="s">
        <v>34</v>
      </c>
      <c r="E94" s="8" t="s">
        <v>31</v>
      </c>
      <c r="F94" s="95" t="s">
        <v>905</v>
      </c>
      <c r="G94" s="8" t="s">
        <v>100</v>
      </c>
      <c r="H94" s="105">
        <v>9084.11</v>
      </c>
      <c r="I94" s="105">
        <v>9084.11</v>
      </c>
      <c r="J94" s="97">
        <v>7.0000000000000007E-2</v>
      </c>
      <c r="K94" s="106">
        <v>9720</v>
      </c>
      <c r="L94" s="83" t="s">
        <v>36</v>
      </c>
      <c r="M94" s="108" t="s">
        <v>906</v>
      </c>
      <c r="N94" s="108" t="s">
        <v>907</v>
      </c>
      <c r="O94" s="84">
        <v>44733</v>
      </c>
      <c r="P94" s="9">
        <v>44750</v>
      </c>
      <c r="Q94" s="107"/>
    </row>
    <row r="95" spans="1:17" ht="48.6" customHeight="1" x14ac:dyDescent="0.25">
      <c r="A95" s="2" t="s">
        <v>21</v>
      </c>
      <c r="B95" s="66">
        <v>91</v>
      </c>
      <c r="C95" s="94" t="s">
        <v>908</v>
      </c>
      <c r="D95" s="8" t="s">
        <v>34</v>
      </c>
      <c r="E95" s="8" t="s">
        <v>31</v>
      </c>
      <c r="F95" s="95" t="s">
        <v>909</v>
      </c>
      <c r="G95" s="8" t="s">
        <v>100</v>
      </c>
      <c r="H95" s="105">
        <v>10570.09</v>
      </c>
      <c r="I95" s="105">
        <v>10570.09</v>
      </c>
      <c r="J95" s="97">
        <v>7.0000000000000007E-2</v>
      </c>
      <c r="K95" s="106">
        <v>11310</v>
      </c>
      <c r="L95" s="83" t="s">
        <v>36</v>
      </c>
      <c r="M95" s="108" t="s">
        <v>906</v>
      </c>
      <c r="N95" s="108" t="s">
        <v>907</v>
      </c>
      <c r="O95" s="84">
        <v>44733</v>
      </c>
      <c r="P95" s="9">
        <v>44750</v>
      </c>
      <c r="Q95" s="107"/>
    </row>
    <row r="96" spans="1:17" ht="45" customHeight="1" x14ac:dyDescent="0.25">
      <c r="A96" s="2" t="s">
        <v>21</v>
      </c>
      <c r="B96" s="66">
        <v>92</v>
      </c>
      <c r="C96" s="94" t="s">
        <v>910</v>
      </c>
      <c r="D96" s="8" t="s">
        <v>34</v>
      </c>
      <c r="E96" s="8" t="s">
        <v>31</v>
      </c>
      <c r="F96" s="95" t="s">
        <v>911</v>
      </c>
      <c r="G96" s="8" t="s">
        <v>100</v>
      </c>
      <c r="H96" s="105">
        <v>6414.95</v>
      </c>
      <c r="I96" s="105">
        <v>6414.95</v>
      </c>
      <c r="J96" s="97">
        <v>7.0000000000000007E-2</v>
      </c>
      <c r="K96" s="106">
        <v>6864</v>
      </c>
      <c r="L96" s="83" t="s">
        <v>36</v>
      </c>
      <c r="M96" s="108" t="s">
        <v>698</v>
      </c>
      <c r="N96" s="108" t="s">
        <v>912</v>
      </c>
      <c r="O96" s="84">
        <v>44732</v>
      </c>
      <c r="P96" s="9">
        <v>44746</v>
      </c>
      <c r="Q96" s="107"/>
    </row>
    <row r="97" spans="1:17" ht="43.15" customHeight="1" x14ac:dyDescent="0.25">
      <c r="A97" s="2" t="s">
        <v>21</v>
      </c>
      <c r="B97" s="66">
        <v>93</v>
      </c>
      <c r="C97" s="94" t="s">
        <v>913</v>
      </c>
      <c r="D97" s="8" t="s">
        <v>34</v>
      </c>
      <c r="E97" s="8" t="s">
        <v>31</v>
      </c>
      <c r="F97" s="95" t="s">
        <v>914</v>
      </c>
      <c r="G97" s="8" t="s">
        <v>100</v>
      </c>
      <c r="H97" s="105">
        <v>954.92</v>
      </c>
      <c r="I97" s="105">
        <v>954.92</v>
      </c>
      <c r="J97" s="97">
        <v>7.0000000000000007E-2</v>
      </c>
      <c r="K97" s="106">
        <v>1021.76</v>
      </c>
      <c r="L97" s="83" t="s">
        <v>36</v>
      </c>
      <c r="M97" s="108" t="s">
        <v>915</v>
      </c>
      <c r="N97" s="108" t="s">
        <v>916</v>
      </c>
      <c r="O97" s="84">
        <v>44733</v>
      </c>
      <c r="P97" s="9" t="s">
        <v>34</v>
      </c>
      <c r="Q97" s="107"/>
    </row>
    <row r="98" spans="1:17" ht="44.45" customHeight="1" x14ac:dyDescent="0.25">
      <c r="A98" s="2" t="s">
        <v>21</v>
      </c>
      <c r="B98" s="66">
        <v>94</v>
      </c>
      <c r="C98" s="94" t="s">
        <v>917</v>
      </c>
      <c r="D98" s="8" t="s">
        <v>34</v>
      </c>
      <c r="E98" s="8" t="s">
        <v>31</v>
      </c>
      <c r="F98" s="95" t="s">
        <v>918</v>
      </c>
      <c r="G98" s="8" t="s">
        <v>100</v>
      </c>
      <c r="H98" s="105">
        <v>11178.5</v>
      </c>
      <c r="I98" s="105">
        <v>11178.5</v>
      </c>
      <c r="J98" s="97">
        <v>7.0000000000000007E-2</v>
      </c>
      <c r="K98" s="106">
        <v>11961</v>
      </c>
      <c r="L98" s="83" t="s">
        <v>36</v>
      </c>
      <c r="M98" s="108" t="s">
        <v>296</v>
      </c>
      <c r="N98" s="108" t="s">
        <v>919</v>
      </c>
      <c r="O98" s="84">
        <v>44733</v>
      </c>
      <c r="P98" s="9">
        <v>44746</v>
      </c>
      <c r="Q98" s="107"/>
    </row>
    <row r="99" spans="1:17" ht="43.15" customHeight="1" x14ac:dyDescent="0.25">
      <c r="A99" s="2" t="s">
        <v>21</v>
      </c>
      <c r="B99" s="66">
        <v>95</v>
      </c>
      <c r="C99" s="94" t="s">
        <v>920</v>
      </c>
      <c r="D99" s="8" t="s">
        <v>34</v>
      </c>
      <c r="E99" s="8" t="s">
        <v>31</v>
      </c>
      <c r="F99" s="95" t="s">
        <v>921</v>
      </c>
      <c r="G99" s="8" t="s">
        <v>100</v>
      </c>
      <c r="H99" s="105">
        <v>7095.79</v>
      </c>
      <c r="I99" s="105">
        <v>7095.79</v>
      </c>
      <c r="J99" s="97">
        <v>7.0000000000000007E-2</v>
      </c>
      <c r="K99" s="106">
        <v>7592.5</v>
      </c>
      <c r="L99" s="83" t="s">
        <v>36</v>
      </c>
      <c r="M99" s="108" t="s">
        <v>922</v>
      </c>
      <c r="N99" s="108" t="s">
        <v>923</v>
      </c>
      <c r="O99" s="84">
        <v>44732</v>
      </c>
      <c r="P99" s="9">
        <v>44755</v>
      </c>
      <c r="Q99" s="107"/>
    </row>
    <row r="100" spans="1:17" ht="45" customHeight="1" x14ac:dyDescent="0.25">
      <c r="A100" s="2" t="s">
        <v>21</v>
      </c>
      <c r="B100" s="66">
        <v>96</v>
      </c>
      <c r="C100" s="94" t="s">
        <v>924</v>
      </c>
      <c r="D100" s="8" t="s">
        <v>34</v>
      </c>
      <c r="E100" s="8" t="s">
        <v>31</v>
      </c>
      <c r="F100" s="95" t="s">
        <v>925</v>
      </c>
      <c r="G100" s="8" t="s">
        <v>100</v>
      </c>
      <c r="H100" s="105">
        <v>12780.84</v>
      </c>
      <c r="I100" s="105">
        <v>12780.84</v>
      </c>
      <c r="J100" s="97">
        <v>7.0000000000000007E-2</v>
      </c>
      <c r="K100" s="106">
        <v>13675.5</v>
      </c>
      <c r="L100" s="83" t="s">
        <v>36</v>
      </c>
      <c r="M100" s="108" t="s">
        <v>369</v>
      </c>
      <c r="N100" s="108" t="s">
        <v>370</v>
      </c>
      <c r="O100" s="84">
        <v>44746</v>
      </c>
      <c r="P100" s="9">
        <v>44755</v>
      </c>
      <c r="Q100" s="107"/>
    </row>
    <row r="101" spans="1:17" ht="39" customHeight="1" x14ac:dyDescent="0.25">
      <c r="A101" s="2" t="s">
        <v>21</v>
      </c>
      <c r="B101" s="66">
        <v>97</v>
      </c>
      <c r="C101" s="94" t="s">
        <v>926</v>
      </c>
      <c r="D101" s="8" t="s">
        <v>34</v>
      </c>
      <c r="E101" s="8" t="s">
        <v>31</v>
      </c>
      <c r="F101" s="95" t="s">
        <v>927</v>
      </c>
      <c r="G101" s="8" t="s">
        <v>198</v>
      </c>
      <c r="H101" s="105">
        <v>19626.169999999998</v>
      </c>
      <c r="I101" s="105">
        <v>19626.169999999998</v>
      </c>
      <c r="J101" s="97">
        <v>7.0000000000000007E-2</v>
      </c>
      <c r="K101" s="106">
        <v>21000</v>
      </c>
      <c r="L101" s="83" t="s">
        <v>36</v>
      </c>
      <c r="M101" s="108" t="s">
        <v>603</v>
      </c>
      <c r="N101" s="8" t="s">
        <v>928</v>
      </c>
      <c r="O101" s="84">
        <v>44852</v>
      </c>
      <c r="P101" s="9">
        <v>44860</v>
      </c>
      <c r="Q101" s="107"/>
    </row>
    <row r="102" spans="1:17" ht="44.45" customHeight="1" x14ac:dyDescent="0.25">
      <c r="A102" s="2" t="s">
        <v>21</v>
      </c>
      <c r="B102" s="66">
        <v>98</v>
      </c>
      <c r="C102" s="94" t="s">
        <v>929</v>
      </c>
      <c r="D102" s="8" t="s">
        <v>34</v>
      </c>
      <c r="E102" s="8" t="s">
        <v>31</v>
      </c>
      <c r="F102" s="95" t="s">
        <v>930</v>
      </c>
      <c r="G102" s="8" t="s">
        <v>198</v>
      </c>
      <c r="H102" s="105">
        <v>28317.759999999998</v>
      </c>
      <c r="I102" s="105">
        <v>28317.759999999998</v>
      </c>
      <c r="J102" s="97">
        <v>7.0000000000000007E-2</v>
      </c>
      <c r="K102" s="106">
        <v>30300</v>
      </c>
      <c r="L102" s="83" t="s">
        <v>36</v>
      </c>
      <c r="M102" s="108" t="s">
        <v>931</v>
      </c>
      <c r="N102" s="108" t="s">
        <v>932</v>
      </c>
      <c r="O102" s="84">
        <v>44875</v>
      </c>
      <c r="P102" s="9">
        <v>44889</v>
      </c>
      <c r="Q102" s="107"/>
    </row>
    <row r="103" spans="1:17" ht="42" customHeight="1" x14ac:dyDescent="0.25">
      <c r="A103" s="2" t="s">
        <v>21</v>
      </c>
      <c r="B103" s="66">
        <v>99</v>
      </c>
      <c r="C103" s="94" t="s">
        <v>933</v>
      </c>
      <c r="D103" s="8" t="s">
        <v>34</v>
      </c>
      <c r="E103" s="8" t="s">
        <v>31</v>
      </c>
      <c r="F103" s="95" t="s">
        <v>934</v>
      </c>
      <c r="G103" s="8" t="s">
        <v>198</v>
      </c>
      <c r="H103" s="105">
        <v>20952.73</v>
      </c>
      <c r="I103" s="105">
        <v>20952.73</v>
      </c>
      <c r="J103" s="97">
        <v>7.0000000000000007E-2</v>
      </c>
      <c r="K103" s="106">
        <v>22419.42</v>
      </c>
      <c r="L103" s="83" t="s">
        <v>36</v>
      </c>
      <c r="M103" s="108" t="s">
        <v>133</v>
      </c>
      <c r="N103" s="108" t="s">
        <v>935</v>
      </c>
      <c r="O103" s="84">
        <v>44860</v>
      </c>
      <c r="P103" s="9">
        <v>44825</v>
      </c>
      <c r="Q103" s="107"/>
    </row>
    <row r="104" spans="1:17" ht="39.6" customHeight="1" x14ac:dyDescent="0.25">
      <c r="A104" s="2" t="s">
        <v>21</v>
      </c>
      <c r="B104" s="66">
        <v>100</v>
      </c>
      <c r="C104" s="94" t="s">
        <v>936</v>
      </c>
      <c r="D104" s="8" t="s">
        <v>34</v>
      </c>
      <c r="E104" s="8" t="s">
        <v>31</v>
      </c>
      <c r="F104" s="95" t="s">
        <v>937</v>
      </c>
      <c r="G104" s="8" t="s">
        <v>198</v>
      </c>
      <c r="H104" s="105">
        <v>16845.79</v>
      </c>
      <c r="I104" s="105">
        <v>16845.79</v>
      </c>
      <c r="J104" s="97">
        <v>7.0000000000000007E-2</v>
      </c>
      <c r="K104" s="106">
        <v>18025</v>
      </c>
      <c r="L104" s="83" t="s">
        <v>36</v>
      </c>
      <c r="M104" s="108" t="s">
        <v>405</v>
      </c>
      <c r="N104" s="8" t="s">
        <v>938</v>
      </c>
      <c r="O104" s="84">
        <v>44826</v>
      </c>
      <c r="P104" s="9">
        <v>44844</v>
      </c>
      <c r="Q104" s="107"/>
    </row>
    <row r="105" spans="1:17" ht="42.6" customHeight="1" x14ac:dyDescent="0.25">
      <c r="A105" s="2" t="s">
        <v>21</v>
      </c>
      <c r="B105" s="66">
        <v>101</v>
      </c>
      <c r="C105" s="94" t="s">
        <v>939</v>
      </c>
      <c r="D105" s="8" t="s">
        <v>34</v>
      </c>
      <c r="E105" s="8" t="s">
        <v>31</v>
      </c>
      <c r="F105" s="95" t="s">
        <v>940</v>
      </c>
      <c r="G105" s="8" t="s">
        <v>198</v>
      </c>
      <c r="H105" s="105">
        <v>21003.93</v>
      </c>
      <c r="I105" s="105">
        <v>21003.93</v>
      </c>
      <c r="J105" s="97">
        <v>7.0000000000000007E-2</v>
      </c>
      <c r="K105" s="106">
        <v>22474.2</v>
      </c>
      <c r="L105" s="83" t="s">
        <v>36</v>
      </c>
      <c r="M105" s="108" t="s">
        <v>401</v>
      </c>
      <c r="N105" s="108" t="s">
        <v>941</v>
      </c>
      <c r="O105" s="84">
        <v>44823</v>
      </c>
      <c r="P105" s="9">
        <v>44838</v>
      </c>
      <c r="Q105" s="107"/>
    </row>
    <row r="106" spans="1:17" ht="44.45" customHeight="1" x14ac:dyDescent="0.25">
      <c r="A106" s="2" t="s">
        <v>21</v>
      </c>
      <c r="B106" s="66">
        <v>102</v>
      </c>
      <c r="C106" s="94" t="s">
        <v>942</v>
      </c>
      <c r="D106" s="8" t="s">
        <v>34</v>
      </c>
      <c r="E106" s="8" t="s">
        <v>31</v>
      </c>
      <c r="F106" s="95" t="s">
        <v>943</v>
      </c>
      <c r="G106" s="8" t="s">
        <v>198</v>
      </c>
      <c r="H106" s="105">
        <v>35574.67</v>
      </c>
      <c r="I106" s="105">
        <v>35574.67</v>
      </c>
      <c r="J106" s="97">
        <v>7.0000000000000007E-2</v>
      </c>
      <c r="K106" s="106">
        <v>38064.9</v>
      </c>
      <c r="L106" s="83" t="s">
        <v>36</v>
      </c>
      <c r="M106" s="108" t="s">
        <v>233</v>
      </c>
      <c r="N106" s="108" t="s">
        <v>944</v>
      </c>
      <c r="O106" s="84">
        <v>44865</v>
      </c>
      <c r="P106" s="9">
        <v>44875</v>
      </c>
      <c r="Q106" s="107"/>
    </row>
    <row r="107" spans="1:17" ht="42.6" customHeight="1" x14ac:dyDescent="0.25">
      <c r="A107" s="2" t="s">
        <v>21</v>
      </c>
      <c r="B107" s="66">
        <v>103</v>
      </c>
      <c r="C107" s="94" t="s">
        <v>945</v>
      </c>
      <c r="D107" s="8" t="s">
        <v>34</v>
      </c>
      <c r="E107" s="8" t="s">
        <v>31</v>
      </c>
      <c r="F107" s="95" t="s">
        <v>946</v>
      </c>
      <c r="G107" s="8" t="s">
        <v>198</v>
      </c>
      <c r="H107" s="105">
        <v>56915.89</v>
      </c>
      <c r="I107" s="105">
        <v>56915.89</v>
      </c>
      <c r="J107" s="97">
        <v>7.0000000000000007E-2</v>
      </c>
      <c r="K107" s="106">
        <v>60900</v>
      </c>
      <c r="L107" s="83" t="s">
        <v>36</v>
      </c>
      <c r="M107" s="108" t="s">
        <v>947</v>
      </c>
      <c r="N107" s="108" t="s">
        <v>948</v>
      </c>
      <c r="O107" s="84">
        <v>44847</v>
      </c>
      <c r="P107" s="9">
        <v>44865</v>
      </c>
      <c r="Q107" s="107"/>
    </row>
    <row r="108" spans="1:17" ht="39" customHeight="1" x14ac:dyDescent="0.25">
      <c r="A108" s="2" t="s">
        <v>21</v>
      </c>
      <c r="B108" s="66">
        <v>104</v>
      </c>
      <c r="C108" s="94" t="s">
        <v>949</v>
      </c>
      <c r="D108" s="8" t="s">
        <v>34</v>
      </c>
      <c r="E108" s="8" t="s">
        <v>31</v>
      </c>
      <c r="F108" s="95" t="s">
        <v>950</v>
      </c>
      <c r="G108" s="8" t="s">
        <v>198</v>
      </c>
      <c r="H108" s="105">
        <v>62047.85</v>
      </c>
      <c r="I108" s="105">
        <v>62047.85</v>
      </c>
      <c r="J108" s="97">
        <v>7.0000000000000007E-2</v>
      </c>
      <c r="K108" s="106">
        <v>66391.199999999997</v>
      </c>
      <c r="L108" s="83" t="s">
        <v>36</v>
      </c>
      <c r="M108" s="108" t="s">
        <v>233</v>
      </c>
      <c r="N108" s="108" t="s">
        <v>944</v>
      </c>
      <c r="O108" s="84">
        <v>44807</v>
      </c>
      <c r="P108" s="9">
        <v>44844</v>
      </c>
      <c r="Q108" s="107"/>
    </row>
    <row r="109" spans="1:17" ht="41.45" customHeight="1" x14ac:dyDescent="0.25">
      <c r="A109" s="2" t="s">
        <v>21</v>
      </c>
      <c r="B109" s="66">
        <v>105</v>
      </c>
      <c r="C109" s="94" t="s">
        <v>951</v>
      </c>
      <c r="D109" s="8" t="s">
        <v>34</v>
      </c>
      <c r="E109" s="8" t="s">
        <v>31</v>
      </c>
      <c r="F109" s="95" t="s">
        <v>952</v>
      </c>
      <c r="G109" s="8" t="s">
        <v>198</v>
      </c>
      <c r="H109" s="105">
        <v>21028.04</v>
      </c>
      <c r="I109" s="105">
        <v>21028.04</v>
      </c>
      <c r="J109" s="97">
        <v>7.0000000000000007E-2</v>
      </c>
      <c r="K109" s="106">
        <v>22500</v>
      </c>
      <c r="L109" s="83" t="s">
        <v>36</v>
      </c>
      <c r="M109" s="108" t="s">
        <v>129</v>
      </c>
      <c r="N109" s="108" t="s">
        <v>862</v>
      </c>
      <c r="O109" s="84">
        <v>44823</v>
      </c>
      <c r="P109" s="9">
        <v>44845</v>
      </c>
      <c r="Q109" s="107"/>
    </row>
    <row r="110" spans="1:17" ht="42" customHeight="1" x14ac:dyDescent="0.25">
      <c r="A110" s="2" t="s">
        <v>21</v>
      </c>
      <c r="B110" s="66">
        <v>106</v>
      </c>
      <c r="C110" s="94" t="s">
        <v>953</v>
      </c>
      <c r="D110" s="8" t="s">
        <v>34</v>
      </c>
      <c r="E110" s="8" t="s">
        <v>31</v>
      </c>
      <c r="F110" s="95" t="s">
        <v>954</v>
      </c>
      <c r="G110" s="8" t="s">
        <v>198</v>
      </c>
      <c r="H110" s="105">
        <v>16051.4</v>
      </c>
      <c r="I110" s="105">
        <v>16051.4</v>
      </c>
      <c r="J110" s="97">
        <v>7.0000000000000007E-2</v>
      </c>
      <c r="K110" s="106">
        <v>17175</v>
      </c>
      <c r="L110" s="83" t="s">
        <v>36</v>
      </c>
      <c r="M110" s="108" t="s">
        <v>955</v>
      </c>
      <c r="N110" s="108" t="s">
        <v>956</v>
      </c>
      <c r="O110" s="84">
        <v>44823</v>
      </c>
      <c r="P110" s="9">
        <v>44837</v>
      </c>
      <c r="Q110" s="107"/>
    </row>
    <row r="111" spans="1:17" ht="42" customHeight="1" x14ac:dyDescent="0.25">
      <c r="A111" s="2" t="s">
        <v>21</v>
      </c>
      <c r="B111" s="66">
        <v>107</v>
      </c>
      <c r="C111" s="94" t="s">
        <v>957</v>
      </c>
      <c r="D111" s="8" t="s">
        <v>34</v>
      </c>
      <c r="E111" s="8" t="s">
        <v>31</v>
      </c>
      <c r="F111" s="95" t="s">
        <v>958</v>
      </c>
      <c r="G111" s="8" t="s">
        <v>198</v>
      </c>
      <c r="H111" s="105">
        <v>26869.16</v>
      </c>
      <c r="I111" s="105">
        <v>26869.16</v>
      </c>
      <c r="J111" s="97">
        <v>7.0000000000000007E-2</v>
      </c>
      <c r="K111" s="106">
        <v>28750</v>
      </c>
      <c r="L111" s="83" t="s">
        <v>36</v>
      </c>
      <c r="M111" s="108" t="s">
        <v>959</v>
      </c>
      <c r="N111" s="108" t="s">
        <v>960</v>
      </c>
      <c r="O111" s="84">
        <v>44826</v>
      </c>
      <c r="P111" s="9">
        <v>44837</v>
      </c>
      <c r="Q111" s="107"/>
    </row>
    <row r="112" spans="1:17" ht="44.45" customHeight="1" x14ac:dyDescent="0.25">
      <c r="A112" s="2" t="s">
        <v>21</v>
      </c>
      <c r="B112" s="66">
        <v>108</v>
      </c>
      <c r="C112" s="94" t="s">
        <v>961</v>
      </c>
      <c r="D112" s="8" t="s">
        <v>34</v>
      </c>
      <c r="E112" s="8" t="s">
        <v>31</v>
      </c>
      <c r="F112" s="95" t="s">
        <v>962</v>
      </c>
      <c r="G112" s="8" t="s">
        <v>198</v>
      </c>
      <c r="H112" s="105">
        <v>21084.11</v>
      </c>
      <c r="I112" s="105">
        <v>21084.11</v>
      </c>
      <c r="J112" s="97">
        <v>7.0000000000000007E-2</v>
      </c>
      <c r="K112" s="106">
        <v>22560</v>
      </c>
      <c r="L112" s="83" t="s">
        <v>36</v>
      </c>
      <c r="M112" s="108" t="s">
        <v>377</v>
      </c>
      <c r="N112" s="108" t="s">
        <v>963</v>
      </c>
      <c r="O112" s="84">
        <v>44824</v>
      </c>
      <c r="P112" s="9">
        <v>44844</v>
      </c>
      <c r="Q112" s="107"/>
    </row>
    <row r="113" spans="1:17" ht="40.15" customHeight="1" x14ac:dyDescent="0.25">
      <c r="A113" s="2" t="s">
        <v>21</v>
      </c>
      <c r="B113" s="66">
        <v>109</v>
      </c>
      <c r="C113" s="94" t="s">
        <v>964</v>
      </c>
      <c r="D113" s="8" t="s">
        <v>34</v>
      </c>
      <c r="E113" s="8" t="s">
        <v>31</v>
      </c>
      <c r="F113" s="95" t="s">
        <v>965</v>
      </c>
      <c r="G113" s="8" t="s">
        <v>198</v>
      </c>
      <c r="H113" s="105">
        <v>31668.22</v>
      </c>
      <c r="I113" s="105">
        <v>31668.22</v>
      </c>
      <c r="J113" s="97">
        <v>7.0000000000000007E-2</v>
      </c>
      <c r="K113" s="106">
        <v>33885</v>
      </c>
      <c r="L113" s="83" t="s">
        <v>36</v>
      </c>
      <c r="M113" s="108" t="s">
        <v>966</v>
      </c>
      <c r="N113" s="108" t="s">
        <v>789</v>
      </c>
      <c r="O113" s="84">
        <v>44823</v>
      </c>
      <c r="P113" s="9">
        <v>44837</v>
      </c>
      <c r="Q113" s="107"/>
    </row>
    <row r="114" spans="1:17" ht="41.45" customHeight="1" x14ac:dyDescent="0.25">
      <c r="A114" s="2" t="s">
        <v>21</v>
      </c>
      <c r="B114" s="66">
        <v>110</v>
      </c>
      <c r="C114" s="94" t="s">
        <v>967</v>
      </c>
      <c r="D114" s="8" t="s">
        <v>34</v>
      </c>
      <c r="E114" s="8" t="s">
        <v>31</v>
      </c>
      <c r="F114" s="95" t="s">
        <v>968</v>
      </c>
      <c r="G114" s="8" t="s">
        <v>198</v>
      </c>
      <c r="H114" s="105">
        <v>18691.59</v>
      </c>
      <c r="I114" s="105">
        <v>18691.59</v>
      </c>
      <c r="J114" s="97">
        <v>7.0000000000000007E-2</v>
      </c>
      <c r="K114" s="106">
        <v>20000</v>
      </c>
      <c r="L114" s="83" t="s">
        <v>36</v>
      </c>
      <c r="M114" s="108" t="s">
        <v>353</v>
      </c>
      <c r="N114" s="108" t="s">
        <v>969</v>
      </c>
      <c r="O114" s="84">
        <v>44826</v>
      </c>
      <c r="P114" s="9">
        <v>44837</v>
      </c>
      <c r="Q114" s="107"/>
    </row>
    <row r="115" spans="1:17" ht="48" customHeight="1" x14ac:dyDescent="0.25">
      <c r="A115" s="2" t="s">
        <v>21</v>
      </c>
      <c r="B115" s="66">
        <v>111</v>
      </c>
      <c r="C115" s="94" t="s">
        <v>970</v>
      </c>
      <c r="D115" s="8" t="s">
        <v>34</v>
      </c>
      <c r="E115" s="8" t="s">
        <v>31</v>
      </c>
      <c r="F115" s="95" t="s">
        <v>971</v>
      </c>
      <c r="G115" s="8" t="s">
        <v>198</v>
      </c>
      <c r="H115" s="105">
        <v>26401.87</v>
      </c>
      <c r="I115" s="105">
        <v>26401.87</v>
      </c>
      <c r="J115" s="97">
        <v>7.0000000000000007E-2</v>
      </c>
      <c r="K115" s="106">
        <v>28250</v>
      </c>
      <c r="L115" s="83" t="s">
        <v>36</v>
      </c>
      <c r="M115" s="108" t="s">
        <v>959</v>
      </c>
      <c r="N115" s="108" t="s">
        <v>960</v>
      </c>
      <c r="O115" s="84">
        <v>44838</v>
      </c>
      <c r="P115" s="9">
        <v>44845</v>
      </c>
      <c r="Q115" s="107"/>
    </row>
    <row r="116" spans="1:17" ht="39.6" customHeight="1" x14ac:dyDescent="0.25">
      <c r="A116" s="2" t="s">
        <v>21</v>
      </c>
      <c r="B116" s="66">
        <v>112</v>
      </c>
      <c r="C116" s="94" t="s">
        <v>972</v>
      </c>
      <c r="D116" s="8" t="s">
        <v>34</v>
      </c>
      <c r="E116" s="8" t="s">
        <v>31</v>
      </c>
      <c r="F116" s="95" t="s">
        <v>973</v>
      </c>
      <c r="G116" s="8" t="s">
        <v>198</v>
      </c>
      <c r="H116" s="105">
        <v>16082.24</v>
      </c>
      <c r="I116" s="105">
        <v>16082.24</v>
      </c>
      <c r="J116" s="97">
        <v>7.0000000000000007E-2</v>
      </c>
      <c r="K116" s="106">
        <v>17208</v>
      </c>
      <c r="L116" s="83" t="s">
        <v>36</v>
      </c>
      <c r="M116" s="108" t="s">
        <v>711</v>
      </c>
      <c r="N116" s="108" t="s">
        <v>974</v>
      </c>
      <c r="O116" s="84">
        <v>44826</v>
      </c>
      <c r="P116" s="9">
        <v>44837</v>
      </c>
      <c r="Q116" s="107"/>
    </row>
    <row r="117" spans="1:17" ht="43.15" customHeight="1" x14ac:dyDescent="0.25">
      <c r="A117" s="2" t="s">
        <v>21</v>
      </c>
      <c r="B117" s="66">
        <v>113</v>
      </c>
      <c r="C117" s="94" t="s">
        <v>975</v>
      </c>
      <c r="D117" s="8" t="s">
        <v>34</v>
      </c>
      <c r="E117" s="8" t="s">
        <v>31</v>
      </c>
      <c r="F117" s="95" t="s">
        <v>976</v>
      </c>
      <c r="G117" s="8" t="s">
        <v>198</v>
      </c>
      <c r="H117" s="105">
        <v>23551.4</v>
      </c>
      <c r="I117" s="105">
        <v>23551.4</v>
      </c>
      <c r="J117" s="97">
        <v>7.0000000000000007E-2</v>
      </c>
      <c r="K117" s="106">
        <v>25200</v>
      </c>
      <c r="L117" s="83" t="s">
        <v>36</v>
      </c>
      <c r="M117" s="108" t="s">
        <v>481</v>
      </c>
      <c r="N117" s="108" t="s">
        <v>977</v>
      </c>
      <c r="O117" s="84">
        <v>44837</v>
      </c>
      <c r="P117" s="9">
        <v>44847</v>
      </c>
      <c r="Q117" s="107"/>
    </row>
    <row r="118" spans="1:17" ht="48" customHeight="1" x14ac:dyDescent="0.25">
      <c r="A118" s="2" t="s">
        <v>21</v>
      </c>
      <c r="B118" s="66">
        <v>114</v>
      </c>
      <c r="C118" s="94" t="s">
        <v>978</v>
      </c>
      <c r="D118" s="8" t="s">
        <v>34</v>
      </c>
      <c r="E118" s="8" t="s">
        <v>31</v>
      </c>
      <c r="F118" s="95" t="s">
        <v>979</v>
      </c>
      <c r="G118" s="8" t="s">
        <v>198</v>
      </c>
      <c r="H118" s="105">
        <v>25233.64</v>
      </c>
      <c r="I118" s="105">
        <v>25233.64</v>
      </c>
      <c r="J118" s="97">
        <v>7.0000000000000007E-2</v>
      </c>
      <c r="K118" s="106">
        <v>27000</v>
      </c>
      <c r="L118" s="83" t="s">
        <v>36</v>
      </c>
      <c r="M118" s="108" t="s">
        <v>359</v>
      </c>
      <c r="N118" s="108" t="s">
        <v>980</v>
      </c>
      <c r="O118" s="84">
        <v>44826</v>
      </c>
      <c r="P118" s="9">
        <v>44909</v>
      </c>
      <c r="Q118" s="107"/>
    </row>
    <row r="119" spans="1:17" ht="44.45" customHeight="1" x14ac:dyDescent="0.25">
      <c r="A119" s="2" t="s">
        <v>21</v>
      </c>
      <c r="B119" s="66">
        <v>115</v>
      </c>
      <c r="C119" s="94" t="s">
        <v>981</v>
      </c>
      <c r="D119" s="8" t="s">
        <v>34</v>
      </c>
      <c r="E119" s="8" t="s">
        <v>31</v>
      </c>
      <c r="F119" s="95" t="s">
        <v>982</v>
      </c>
      <c r="G119" s="8" t="s">
        <v>198</v>
      </c>
      <c r="H119" s="105">
        <v>19088.79</v>
      </c>
      <c r="I119" s="105">
        <v>19088.79</v>
      </c>
      <c r="J119" s="97">
        <v>7.0000000000000007E-2</v>
      </c>
      <c r="K119" s="106">
        <v>20425</v>
      </c>
      <c r="L119" s="83" t="s">
        <v>36</v>
      </c>
      <c r="M119" s="108" t="s">
        <v>858</v>
      </c>
      <c r="N119" s="108" t="s">
        <v>859</v>
      </c>
      <c r="O119" s="84">
        <v>44837</v>
      </c>
      <c r="P119" s="9">
        <v>44845</v>
      </c>
      <c r="Q119" s="107"/>
    </row>
    <row r="120" spans="1:17" ht="42.6" customHeight="1" x14ac:dyDescent="0.25">
      <c r="A120" s="2" t="s">
        <v>21</v>
      </c>
      <c r="B120" s="66">
        <v>116</v>
      </c>
      <c r="C120" s="94" t="s">
        <v>983</v>
      </c>
      <c r="D120" s="8" t="s">
        <v>34</v>
      </c>
      <c r="E120" s="8" t="s">
        <v>31</v>
      </c>
      <c r="F120" s="95" t="s">
        <v>984</v>
      </c>
      <c r="G120" s="8" t="s">
        <v>198</v>
      </c>
      <c r="H120" s="105">
        <v>35520.5</v>
      </c>
      <c r="I120" s="105">
        <v>35520.5</v>
      </c>
      <c r="J120" s="97">
        <v>7.0000000000000007E-2</v>
      </c>
      <c r="K120" s="106">
        <v>38006.94</v>
      </c>
      <c r="L120" s="83" t="s">
        <v>36</v>
      </c>
      <c r="M120" s="108" t="s">
        <v>985</v>
      </c>
      <c r="N120" s="108" t="s">
        <v>986</v>
      </c>
      <c r="O120" s="84">
        <v>44826</v>
      </c>
      <c r="P120" s="9">
        <v>44909</v>
      </c>
      <c r="Q120" s="107"/>
    </row>
    <row r="121" spans="1:17" ht="46.15" customHeight="1" x14ac:dyDescent="0.25">
      <c r="A121" s="2" t="s">
        <v>21</v>
      </c>
      <c r="B121" s="66">
        <v>117</v>
      </c>
      <c r="C121" s="94" t="s">
        <v>987</v>
      </c>
      <c r="D121" s="8" t="s">
        <v>34</v>
      </c>
      <c r="E121" s="8" t="s">
        <v>31</v>
      </c>
      <c r="F121" s="95" t="s">
        <v>988</v>
      </c>
      <c r="G121" s="8" t="s">
        <v>198</v>
      </c>
      <c r="H121" s="105">
        <v>56074.77</v>
      </c>
      <c r="I121" s="105">
        <v>56074.77</v>
      </c>
      <c r="J121" s="97">
        <v>7.0000000000000007E-2</v>
      </c>
      <c r="K121" s="106">
        <v>60000</v>
      </c>
      <c r="L121" s="83" t="s">
        <v>36</v>
      </c>
      <c r="M121" s="108" t="s">
        <v>421</v>
      </c>
      <c r="N121" s="108" t="s">
        <v>989</v>
      </c>
      <c r="O121" s="84">
        <v>44826</v>
      </c>
      <c r="P121" s="9">
        <v>44844</v>
      </c>
      <c r="Q121" s="107"/>
    </row>
    <row r="122" spans="1:17" ht="44.45" customHeight="1" x14ac:dyDescent="0.25">
      <c r="A122" s="2" t="s">
        <v>21</v>
      </c>
      <c r="B122" s="66">
        <v>118</v>
      </c>
      <c r="C122" s="94" t="s">
        <v>990</v>
      </c>
      <c r="D122" s="8" t="s">
        <v>34</v>
      </c>
      <c r="E122" s="8" t="s">
        <v>31</v>
      </c>
      <c r="F122" s="95" t="s">
        <v>991</v>
      </c>
      <c r="G122" s="8" t="s">
        <v>198</v>
      </c>
      <c r="H122" s="105">
        <v>43504.67</v>
      </c>
      <c r="I122" s="105">
        <v>43504.67</v>
      </c>
      <c r="J122" s="97">
        <v>7.0000000000000007E-2</v>
      </c>
      <c r="K122" s="106">
        <v>46550</v>
      </c>
      <c r="L122" s="83" t="s">
        <v>36</v>
      </c>
      <c r="M122" s="108" t="s">
        <v>421</v>
      </c>
      <c r="N122" s="108" t="s">
        <v>989</v>
      </c>
      <c r="O122" s="84">
        <v>44828</v>
      </c>
      <c r="P122" s="9">
        <v>44844</v>
      </c>
      <c r="Q122" s="107"/>
    </row>
    <row r="123" spans="1:17" ht="45" customHeight="1" x14ac:dyDescent="0.25">
      <c r="A123" s="2" t="s">
        <v>21</v>
      </c>
      <c r="B123" s="66">
        <v>119</v>
      </c>
      <c r="C123" s="94" t="s">
        <v>992</v>
      </c>
      <c r="D123" s="8" t="s">
        <v>34</v>
      </c>
      <c r="E123" s="8" t="s">
        <v>31</v>
      </c>
      <c r="F123" s="95" t="s">
        <v>993</v>
      </c>
      <c r="G123" s="8" t="s">
        <v>198</v>
      </c>
      <c r="H123" s="105">
        <v>57710.28</v>
      </c>
      <c r="I123" s="105">
        <v>57710.28</v>
      </c>
      <c r="J123" s="97">
        <v>7.0000000000000007E-2</v>
      </c>
      <c r="K123" s="106">
        <v>61750</v>
      </c>
      <c r="L123" s="83" t="s">
        <v>36</v>
      </c>
      <c r="M123" s="108" t="s">
        <v>425</v>
      </c>
      <c r="N123" s="108" t="s">
        <v>994</v>
      </c>
      <c r="O123" s="84">
        <v>44844</v>
      </c>
      <c r="P123" s="9">
        <v>44852</v>
      </c>
      <c r="Q123" s="107"/>
    </row>
    <row r="124" spans="1:17" ht="40.15" customHeight="1" x14ac:dyDescent="0.25">
      <c r="A124" s="2" t="s">
        <v>21</v>
      </c>
      <c r="B124" s="66">
        <v>120</v>
      </c>
      <c r="C124" s="94" t="s">
        <v>995</v>
      </c>
      <c r="D124" s="8" t="s">
        <v>34</v>
      </c>
      <c r="E124" s="8" t="s">
        <v>31</v>
      </c>
      <c r="F124" s="95" t="s">
        <v>996</v>
      </c>
      <c r="G124" s="8" t="s">
        <v>198</v>
      </c>
      <c r="H124" s="105">
        <v>74766.36</v>
      </c>
      <c r="I124" s="105">
        <v>74766.36</v>
      </c>
      <c r="J124" s="97">
        <v>7.0000000000000007E-2</v>
      </c>
      <c r="K124" s="106">
        <v>80000</v>
      </c>
      <c r="L124" s="83" t="s">
        <v>36</v>
      </c>
      <c r="M124" s="108" t="s">
        <v>686</v>
      </c>
      <c r="N124" s="108" t="s">
        <v>997</v>
      </c>
      <c r="O124" s="84">
        <v>44826</v>
      </c>
      <c r="P124" s="9">
        <v>44838</v>
      </c>
      <c r="Q124" s="107"/>
    </row>
    <row r="125" spans="1:17" ht="40.15" customHeight="1" x14ac:dyDescent="0.25">
      <c r="A125" s="2" t="s">
        <v>21</v>
      </c>
      <c r="B125" s="66">
        <v>121</v>
      </c>
      <c r="C125" s="94" t="s">
        <v>998</v>
      </c>
      <c r="D125" s="8" t="s">
        <v>34</v>
      </c>
      <c r="E125" s="8" t="s">
        <v>31</v>
      </c>
      <c r="F125" s="95" t="s">
        <v>999</v>
      </c>
      <c r="G125" s="8" t="s">
        <v>198</v>
      </c>
      <c r="H125" s="105">
        <v>37662.620000000003</v>
      </c>
      <c r="I125" s="105">
        <v>37662.620000000003</v>
      </c>
      <c r="J125" s="97">
        <v>7.0000000000000007E-2</v>
      </c>
      <c r="K125" s="106">
        <v>40299</v>
      </c>
      <c r="L125" s="83" t="s">
        <v>36</v>
      </c>
      <c r="M125" s="108" t="s">
        <v>761</v>
      </c>
      <c r="N125" s="108" t="s">
        <v>1000</v>
      </c>
      <c r="O125" s="84">
        <v>44844</v>
      </c>
      <c r="P125" s="9">
        <v>44860</v>
      </c>
      <c r="Q125" s="107"/>
    </row>
    <row r="126" spans="1:17" ht="45" customHeight="1" x14ac:dyDescent="0.25">
      <c r="A126" s="2" t="s">
        <v>21</v>
      </c>
      <c r="B126" s="66">
        <v>122</v>
      </c>
      <c r="C126" s="94" t="s">
        <v>1001</v>
      </c>
      <c r="D126" s="8" t="s">
        <v>34</v>
      </c>
      <c r="E126" s="8" t="s">
        <v>31</v>
      </c>
      <c r="F126" s="95" t="s">
        <v>1002</v>
      </c>
      <c r="G126" s="8" t="s">
        <v>198</v>
      </c>
      <c r="H126" s="105">
        <v>45271.03</v>
      </c>
      <c r="I126" s="105">
        <v>45271.03</v>
      </c>
      <c r="J126" s="97">
        <v>7.0000000000000007E-2</v>
      </c>
      <c r="K126" s="106">
        <v>48440</v>
      </c>
      <c r="L126" s="83" t="s">
        <v>36</v>
      </c>
      <c r="M126" s="108" t="s">
        <v>1003</v>
      </c>
      <c r="N126" s="108" t="s">
        <v>1004</v>
      </c>
      <c r="O126" s="84">
        <v>44895</v>
      </c>
      <c r="P126" s="9">
        <v>44911</v>
      </c>
      <c r="Q126" s="107"/>
    </row>
    <row r="127" spans="1:17" ht="45.6" customHeight="1" x14ac:dyDescent="0.25">
      <c r="A127" s="2" t="s">
        <v>21</v>
      </c>
      <c r="B127" s="66">
        <v>123</v>
      </c>
      <c r="C127" s="94" t="s">
        <v>1005</v>
      </c>
      <c r="D127" s="8" t="s">
        <v>34</v>
      </c>
      <c r="E127" s="8" t="s">
        <v>31</v>
      </c>
      <c r="F127" s="95" t="s">
        <v>1006</v>
      </c>
      <c r="G127" s="8" t="s">
        <v>198</v>
      </c>
      <c r="H127" s="105">
        <v>38051.4</v>
      </c>
      <c r="I127" s="105">
        <v>38051.4</v>
      </c>
      <c r="J127" s="97">
        <v>7.0000000000000007E-2</v>
      </c>
      <c r="K127" s="106">
        <v>40715</v>
      </c>
      <c r="L127" s="83" t="s">
        <v>36</v>
      </c>
      <c r="M127" s="108" t="s">
        <v>1007</v>
      </c>
      <c r="N127" s="8" t="s">
        <v>1008</v>
      </c>
      <c r="O127" s="84">
        <v>44874</v>
      </c>
      <c r="P127" s="9">
        <v>44881</v>
      </c>
      <c r="Q127" s="107"/>
    </row>
    <row r="128" spans="1:17" ht="43.15" customHeight="1" x14ac:dyDescent="0.25">
      <c r="A128" s="2" t="s">
        <v>21</v>
      </c>
      <c r="B128" s="66">
        <v>124</v>
      </c>
      <c r="C128" s="94" t="s">
        <v>1009</v>
      </c>
      <c r="D128" s="8" t="s">
        <v>34</v>
      </c>
      <c r="E128" s="8" t="s">
        <v>31</v>
      </c>
      <c r="F128" s="95" t="s">
        <v>1010</v>
      </c>
      <c r="G128" s="8" t="s">
        <v>198</v>
      </c>
      <c r="H128" s="105">
        <v>74766.36</v>
      </c>
      <c r="I128" s="105">
        <v>74766.36</v>
      </c>
      <c r="J128" s="97">
        <v>7.0000000000000007E-2</v>
      </c>
      <c r="K128" s="106">
        <v>80000</v>
      </c>
      <c r="L128" s="83" t="s">
        <v>36</v>
      </c>
      <c r="M128" s="108" t="s">
        <v>425</v>
      </c>
      <c r="N128" s="108" t="s">
        <v>994</v>
      </c>
      <c r="O128" s="84">
        <v>44844</v>
      </c>
      <c r="P128" s="9">
        <v>44853</v>
      </c>
      <c r="Q128" s="107"/>
    </row>
    <row r="129" spans="1:16" ht="39" customHeight="1" x14ac:dyDescent="0.25">
      <c r="A129" s="2" t="s">
        <v>21</v>
      </c>
      <c r="B129" s="66">
        <v>125</v>
      </c>
      <c r="C129" s="94" t="s">
        <v>1011</v>
      </c>
      <c r="D129" s="8" t="s">
        <v>34</v>
      </c>
      <c r="E129" s="8" t="s">
        <v>31</v>
      </c>
      <c r="F129" s="95" t="s">
        <v>1012</v>
      </c>
      <c r="G129" s="8" t="s">
        <v>198</v>
      </c>
      <c r="H129" s="105">
        <v>74766.36</v>
      </c>
      <c r="I129" s="105">
        <v>74766.36</v>
      </c>
      <c r="J129" s="97">
        <v>7.0000000000000007E-2</v>
      </c>
      <c r="K129" s="106">
        <v>80000</v>
      </c>
      <c r="L129" s="83" t="s">
        <v>36</v>
      </c>
      <c r="M129" s="108" t="s">
        <v>627</v>
      </c>
      <c r="N129" s="8" t="s">
        <v>1013</v>
      </c>
      <c r="O129" s="84">
        <v>44875</v>
      </c>
      <c r="P129" s="9">
        <v>44881</v>
      </c>
    </row>
    <row r="130" spans="1:16" ht="49.15" customHeight="1" x14ac:dyDescent="0.25">
      <c r="A130" s="2" t="s">
        <v>21</v>
      </c>
      <c r="B130" s="66">
        <v>126</v>
      </c>
      <c r="C130" s="94" t="s">
        <v>1014</v>
      </c>
      <c r="D130" s="8" t="s">
        <v>34</v>
      </c>
      <c r="E130" s="8" t="s">
        <v>31</v>
      </c>
      <c r="F130" s="95" t="s">
        <v>1015</v>
      </c>
      <c r="G130" s="8" t="s">
        <v>198</v>
      </c>
      <c r="H130" s="105">
        <v>74766.36</v>
      </c>
      <c r="I130" s="105">
        <v>74766.36</v>
      </c>
      <c r="J130" s="97">
        <v>7.0000000000000007E-2</v>
      </c>
      <c r="K130" s="106">
        <v>80000</v>
      </c>
      <c r="L130" s="83" t="s">
        <v>36</v>
      </c>
      <c r="M130" s="108" t="s">
        <v>627</v>
      </c>
      <c r="N130" s="8" t="s">
        <v>1013</v>
      </c>
      <c r="O130" s="84">
        <v>44895</v>
      </c>
      <c r="P130" s="9">
        <v>84</v>
      </c>
    </row>
    <row r="131" spans="1:16" ht="46.15" customHeight="1" x14ac:dyDescent="0.25">
      <c r="A131" s="2" t="s">
        <v>21</v>
      </c>
      <c r="B131" s="66">
        <v>127</v>
      </c>
      <c r="C131" s="94" t="s">
        <v>1016</v>
      </c>
      <c r="D131" s="8" t="s">
        <v>34</v>
      </c>
      <c r="E131" s="8" t="s">
        <v>31</v>
      </c>
      <c r="F131" s="95" t="s">
        <v>1017</v>
      </c>
      <c r="G131" s="8" t="s">
        <v>198</v>
      </c>
      <c r="H131" s="105">
        <v>34803.74</v>
      </c>
      <c r="I131" s="105">
        <v>34803.74</v>
      </c>
      <c r="J131" s="97">
        <v>7.0000000000000007E-2</v>
      </c>
      <c r="K131" s="106">
        <v>37240</v>
      </c>
      <c r="L131" s="83" t="s">
        <v>36</v>
      </c>
      <c r="M131" s="108" t="s">
        <v>481</v>
      </c>
      <c r="N131" s="108" t="s">
        <v>977</v>
      </c>
      <c r="O131" s="84">
        <v>44875</v>
      </c>
      <c r="P131" s="9">
        <v>44900</v>
      </c>
    </row>
    <row r="132" spans="1:16" ht="43.15" customHeight="1" x14ac:dyDescent="0.25">
      <c r="A132" s="2" t="s">
        <v>21</v>
      </c>
      <c r="B132" s="66">
        <v>128</v>
      </c>
      <c r="C132" s="94" t="s">
        <v>1018</v>
      </c>
      <c r="D132" s="8" t="s">
        <v>34</v>
      </c>
      <c r="E132" s="8" t="s">
        <v>31</v>
      </c>
      <c r="F132" s="95" t="s">
        <v>1019</v>
      </c>
      <c r="G132" s="8" t="s">
        <v>198</v>
      </c>
      <c r="H132" s="105">
        <v>61149.53</v>
      </c>
      <c r="I132" s="105">
        <v>61149.53</v>
      </c>
      <c r="J132" s="97">
        <v>7.0000000000000007E-2</v>
      </c>
      <c r="K132" s="106">
        <v>65430</v>
      </c>
      <c r="L132" s="83" t="s">
        <v>36</v>
      </c>
      <c r="M132" s="108" t="s">
        <v>359</v>
      </c>
      <c r="N132" s="108" t="s">
        <v>1020</v>
      </c>
      <c r="O132" s="84">
        <v>44847</v>
      </c>
      <c r="P132" s="9">
        <v>44900</v>
      </c>
    </row>
    <row r="133" spans="1:16" ht="42.6" customHeight="1" x14ac:dyDescent="0.25">
      <c r="A133" s="2" t="s">
        <v>21</v>
      </c>
      <c r="B133" s="66">
        <v>129</v>
      </c>
      <c r="C133" s="94" t="s">
        <v>1021</v>
      </c>
      <c r="D133" s="8" t="s">
        <v>34</v>
      </c>
      <c r="E133" s="8" t="s">
        <v>31</v>
      </c>
      <c r="F133" s="95" t="s">
        <v>1022</v>
      </c>
      <c r="G133" s="8" t="s">
        <v>198</v>
      </c>
      <c r="H133" s="105">
        <v>51588.79</v>
      </c>
      <c r="I133" s="105">
        <v>51588.79</v>
      </c>
      <c r="J133" s="97">
        <v>7.0000000000000007E-2</v>
      </c>
      <c r="K133" s="106">
        <v>55200</v>
      </c>
      <c r="L133" s="83" t="s">
        <v>36</v>
      </c>
      <c r="M133" s="108" t="s">
        <v>619</v>
      </c>
      <c r="N133" s="108" t="s">
        <v>1023</v>
      </c>
      <c r="O133" s="84">
        <v>44844</v>
      </c>
      <c r="P133" s="9">
        <v>44852</v>
      </c>
    </row>
    <row r="134" spans="1:16" ht="43.15" customHeight="1" x14ac:dyDescent="0.25">
      <c r="A134" s="2" t="s">
        <v>21</v>
      </c>
      <c r="B134" s="66">
        <v>130</v>
      </c>
      <c r="C134" s="94" t="s">
        <v>1024</v>
      </c>
      <c r="D134" s="8" t="s">
        <v>34</v>
      </c>
      <c r="E134" s="8" t="s">
        <v>31</v>
      </c>
      <c r="F134" s="95" t="s">
        <v>1025</v>
      </c>
      <c r="G134" s="8" t="s">
        <v>198</v>
      </c>
      <c r="H134" s="105">
        <v>35880.519999999997</v>
      </c>
      <c r="I134" s="105">
        <v>35880.519999999997</v>
      </c>
      <c r="J134" s="97">
        <v>7.0000000000000007E-2</v>
      </c>
      <c r="K134" s="106">
        <v>38392.160000000003</v>
      </c>
      <c r="L134" s="83" t="s">
        <v>36</v>
      </c>
      <c r="M134" s="108" t="s">
        <v>761</v>
      </c>
      <c r="N134" s="108" t="s">
        <v>1000</v>
      </c>
      <c r="O134" s="84">
        <v>44847</v>
      </c>
      <c r="P134" s="9">
        <v>44854</v>
      </c>
    </row>
    <row r="135" spans="1:16" ht="39" customHeight="1" x14ac:dyDescent="0.25">
      <c r="A135" s="2" t="s">
        <v>21</v>
      </c>
      <c r="B135" s="66">
        <v>131</v>
      </c>
      <c r="C135" s="94" t="s">
        <v>1026</v>
      </c>
      <c r="D135" s="8" t="s">
        <v>34</v>
      </c>
      <c r="E135" s="8" t="s">
        <v>31</v>
      </c>
      <c r="F135" s="95" t="s">
        <v>1027</v>
      </c>
      <c r="G135" s="8" t="s">
        <v>198</v>
      </c>
      <c r="H135" s="105">
        <v>74766.36</v>
      </c>
      <c r="I135" s="105">
        <v>74766.36</v>
      </c>
      <c r="J135" s="97">
        <v>7.0000000000000007E-2</v>
      </c>
      <c r="K135" s="106">
        <v>80000</v>
      </c>
      <c r="L135" s="83" t="s">
        <v>36</v>
      </c>
      <c r="M135" s="108" t="s">
        <v>627</v>
      </c>
      <c r="N135" s="8" t="s">
        <v>1013</v>
      </c>
      <c r="O135" s="84">
        <v>44875</v>
      </c>
      <c r="P135" s="9">
        <v>44876</v>
      </c>
    </row>
    <row r="136" spans="1:16" ht="45" customHeight="1" x14ac:dyDescent="0.25">
      <c r="A136" s="2" t="s">
        <v>21</v>
      </c>
      <c r="B136" s="66">
        <v>132</v>
      </c>
      <c r="C136" s="94" t="s">
        <v>1028</v>
      </c>
      <c r="D136" s="8" t="s">
        <v>34</v>
      </c>
      <c r="E136" s="8" t="s">
        <v>31</v>
      </c>
      <c r="F136" s="95" t="s">
        <v>1029</v>
      </c>
      <c r="G136" s="8" t="s">
        <v>100</v>
      </c>
      <c r="H136" s="105">
        <v>1488</v>
      </c>
      <c r="I136" s="105">
        <v>1488</v>
      </c>
      <c r="J136" s="97">
        <v>7.0000000000000007E-2</v>
      </c>
      <c r="K136" s="106">
        <v>1592.16</v>
      </c>
      <c r="L136" s="83" t="s">
        <v>36</v>
      </c>
      <c r="M136" s="108" t="s">
        <v>1030</v>
      </c>
      <c r="N136" s="108" t="s">
        <v>1031</v>
      </c>
      <c r="O136" s="84">
        <v>44769</v>
      </c>
      <c r="P136" s="9" t="s">
        <v>34</v>
      </c>
    </row>
    <row r="137" spans="1:16" ht="45" customHeight="1" x14ac:dyDescent="0.25">
      <c r="A137" s="2" t="s">
        <v>21</v>
      </c>
      <c r="B137" s="66">
        <v>133</v>
      </c>
      <c r="C137" s="94" t="s">
        <v>1032</v>
      </c>
      <c r="D137" s="8" t="s">
        <v>34</v>
      </c>
      <c r="E137" s="8" t="s">
        <v>31</v>
      </c>
      <c r="F137" s="95" t="s">
        <v>1033</v>
      </c>
      <c r="G137" s="8" t="s">
        <v>198</v>
      </c>
      <c r="H137" s="105">
        <v>400000</v>
      </c>
      <c r="I137" s="105">
        <v>400000</v>
      </c>
      <c r="J137" s="97">
        <v>7.0000000000000007E-2</v>
      </c>
      <c r="K137" s="106">
        <v>372000</v>
      </c>
      <c r="L137" s="83" t="s">
        <v>566</v>
      </c>
      <c r="M137" s="108" t="s">
        <v>1034</v>
      </c>
      <c r="N137" s="108" t="s">
        <v>1035</v>
      </c>
      <c r="O137" s="84">
        <v>44824</v>
      </c>
      <c r="P137" s="9">
        <v>44828</v>
      </c>
    </row>
    <row r="138" spans="1:16" ht="45" customHeight="1" x14ac:dyDescent="0.25">
      <c r="A138" s="2" t="s">
        <v>21</v>
      </c>
      <c r="B138" s="66">
        <v>134</v>
      </c>
      <c r="C138" s="94" t="s">
        <v>1036</v>
      </c>
      <c r="D138" s="8" t="s">
        <v>34</v>
      </c>
      <c r="E138" s="8" t="s">
        <v>31</v>
      </c>
      <c r="F138" s="95" t="s">
        <v>1037</v>
      </c>
      <c r="G138" s="8" t="s">
        <v>100</v>
      </c>
      <c r="H138" s="105">
        <v>14999.99</v>
      </c>
      <c r="I138" s="105">
        <v>14999.99</v>
      </c>
      <c r="J138" s="97">
        <v>7.0000000000000007E-2</v>
      </c>
      <c r="K138" s="106">
        <v>16049.99</v>
      </c>
      <c r="L138" s="83" t="s">
        <v>36</v>
      </c>
      <c r="M138" s="108" t="s">
        <v>167</v>
      </c>
      <c r="N138" s="108" t="s">
        <v>168</v>
      </c>
      <c r="O138" s="84">
        <v>44803</v>
      </c>
      <c r="P138" s="9">
        <v>44855</v>
      </c>
    </row>
    <row r="139" spans="1:16" ht="45" customHeight="1" x14ac:dyDescent="0.25">
      <c r="A139" s="2" t="s">
        <v>21</v>
      </c>
      <c r="B139" s="66">
        <v>135</v>
      </c>
      <c r="C139" s="94" t="s">
        <v>1038</v>
      </c>
      <c r="D139" s="8" t="s">
        <v>34</v>
      </c>
      <c r="E139" s="8" t="s">
        <v>31</v>
      </c>
      <c r="F139" s="95" t="s">
        <v>1039</v>
      </c>
      <c r="G139" s="8" t="s">
        <v>100</v>
      </c>
      <c r="H139" s="105">
        <v>600</v>
      </c>
      <c r="I139" s="105">
        <v>600</v>
      </c>
      <c r="J139" s="97">
        <v>7.0000000000000007E-2</v>
      </c>
      <c r="K139" s="106">
        <v>642</v>
      </c>
      <c r="L139" s="83" t="s">
        <v>36</v>
      </c>
      <c r="M139" s="108" t="s">
        <v>457</v>
      </c>
      <c r="N139" s="108" t="s">
        <v>1040</v>
      </c>
      <c r="O139" s="84" t="s">
        <v>1041</v>
      </c>
      <c r="P139" s="9" t="s">
        <v>34</v>
      </c>
    </row>
    <row r="140" spans="1:16" ht="45" customHeight="1" x14ac:dyDescent="0.25">
      <c r="A140" s="2" t="s">
        <v>21</v>
      </c>
      <c r="B140" s="66">
        <v>136</v>
      </c>
      <c r="C140" s="94" t="s">
        <v>1042</v>
      </c>
      <c r="D140" s="8" t="s">
        <v>34</v>
      </c>
      <c r="E140" s="8" t="s">
        <v>31</v>
      </c>
      <c r="F140" s="95" t="s">
        <v>1043</v>
      </c>
      <c r="G140" s="8" t="s">
        <v>100</v>
      </c>
      <c r="H140" s="105">
        <v>14999.99</v>
      </c>
      <c r="I140" s="105">
        <v>14999.99</v>
      </c>
      <c r="J140" s="97">
        <v>7.0000000000000007E-2</v>
      </c>
      <c r="K140" s="105">
        <v>16093.3</v>
      </c>
      <c r="L140" s="83" t="s">
        <v>36</v>
      </c>
      <c r="M140" s="108" t="s">
        <v>1044</v>
      </c>
      <c r="N140" s="108" t="s">
        <v>1045</v>
      </c>
      <c r="O140" s="84">
        <v>44819</v>
      </c>
      <c r="P140" s="9">
        <v>44832</v>
      </c>
    </row>
    <row r="141" spans="1:16" ht="46.9" customHeight="1" x14ac:dyDescent="0.25">
      <c r="A141" s="2" t="s">
        <v>21</v>
      </c>
      <c r="B141" s="66">
        <v>137</v>
      </c>
      <c r="C141" s="94" t="s">
        <v>1046</v>
      </c>
      <c r="D141" s="8" t="s">
        <v>34</v>
      </c>
      <c r="E141" s="8" t="s">
        <v>31</v>
      </c>
      <c r="F141" s="95" t="s">
        <v>1047</v>
      </c>
      <c r="G141" s="95" t="s">
        <v>100</v>
      </c>
      <c r="H141" s="105">
        <v>14990</v>
      </c>
      <c r="I141" s="105">
        <v>14990</v>
      </c>
      <c r="J141" s="97">
        <v>7.0000000000000007E-2</v>
      </c>
      <c r="K141" s="105">
        <v>16093.3</v>
      </c>
      <c r="L141" s="83" t="s">
        <v>36</v>
      </c>
      <c r="M141" s="83" t="s">
        <v>1048</v>
      </c>
      <c r="N141" s="83" t="s">
        <v>1049</v>
      </c>
      <c r="O141" s="84">
        <v>44798</v>
      </c>
      <c r="P141" s="9">
        <v>44816</v>
      </c>
    </row>
    <row r="142" spans="1:16" ht="42" customHeight="1" x14ac:dyDescent="0.25">
      <c r="A142" s="2" t="s">
        <v>21</v>
      </c>
      <c r="B142" s="66">
        <v>138</v>
      </c>
      <c r="C142" s="94" t="s">
        <v>1050</v>
      </c>
      <c r="D142" s="8" t="s">
        <v>34</v>
      </c>
      <c r="E142" s="8" t="s">
        <v>31</v>
      </c>
      <c r="F142" s="95" t="s">
        <v>1051</v>
      </c>
      <c r="G142" s="8" t="s">
        <v>198</v>
      </c>
      <c r="H142" s="105">
        <v>34991.25</v>
      </c>
      <c r="I142" s="105">
        <v>34991.25</v>
      </c>
      <c r="J142" s="97">
        <v>7.0000000000000007E-2</v>
      </c>
      <c r="K142" s="105">
        <v>37625</v>
      </c>
      <c r="L142" s="83" t="s">
        <v>36</v>
      </c>
      <c r="M142" s="83" t="s">
        <v>1052</v>
      </c>
      <c r="N142" s="83" t="s">
        <v>1053</v>
      </c>
      <c r="O142" s="84" t="s">
        <v>1054</v>
      </c>
      <c r="P142" s="9">
        <v>44909</v>
      </c>
    </row>
    <row r="143" spans="1:16" ht="45.6" customHeight="1" x14ac:dyDescent="0.25">
      <c r="A143" s="2" t="s">
        <v>21</v>
      </c>
      <c r="B143" s="66">
        <v>139</v>
      </c>
      <c r="C143" s="94" t="s">
        <v>1055</v>
      </c>
      <c r="D143" s="8" t="s">
        <v>34</v>
      </c>
      <c r="E143" s="8" t="s">
        <v>31</v>
      </c>
      <c r="F143" s="95" t="s">
        <v>1056</v>
      </c>
      <c r="G143" s="8" t="s">
        <v>198</v>
      </c>
      <c r="H143" s="105">
        <v>18786</v>
      </c>
      <c r="I143" s="105">
        <v>18786</v>
      </c>
      <c r="J143" s="97">
        <v>7.0000000000000007E-2</v>
      </c>
      <c r="K143" s="105">
        <v>20200</v>
      </c>
      <c r="L143" s="83" t="s">
        <v>36</v>
      </c>
      <c r="M143" s="83" t="s">
        <v>1057</v>
      </c>
      <c r="N143" s="83" t="s">
        <v>1058</v>
      </c>
      <c r="O143" s="84">
        <v>44911</v>
      </c>
      <c r="P143" s="9">
        <v>44916</v>
      </c>
    </row>
    <row r="144" spans="1:16" ht="38.450000000000003" customHeight="1" x14ac:dyDescent="0.25">
      <c r="A144" s="2" t="s">
        <v>21</v>
      </c>
      <c r="B144" s="66">
        <v>140</v>
      </c>
      <c r="C144" s="94" t="s">
        <v>1059</v>
      </c>
      <c r="D144" s="8" t="s">
        <v>34</v>
      </c>
      <c r="E144" s="8" t="s">
        <v>31</v>
      </c>
      <c r="F144" s="95" t="s">
        <v>1060</v>
      </c>
      <c r="G144" s="8" t="s">
        <v>198</v>
      </c>
      <c r="H144" s="105">
        <v>139500</v>
      </c>
      <c r="I144" s="105">
        <v>139500</v>
      </c>
      <c r="J144" s="97">
        <v>7.0000000000000007E-2</v>
      </c>
      <c r="K144" s="105">
        <v>150000</v>
      </c>
      <c r="L144" s="83" t="s">
        <v>36</v>
      </c>
      <c r="M144" s="83" t="s">
        <v>1061</v>
      </c>
      <c r="N144" s="83" t="s">
        <v>1062</v>
      </c>
      <c r="O144" s="84">
        <v>44895</v>
      </c>
      <c r="P144" s="9">
        <v>44909</v>
      </c>
    </row>
    <row r="145" spans="1:16" ht="42.6" customHeight="1" x14ac:dyDescent="0.25">
      <c r="A145" s="2" t="s">
        <v>21</v>
      </c>
      <c r="B145" s="66">
        <v>141</v>
      </c>
      <c r="C145" s="94" t="s">
        <v>1063</v>
      </c>
      <c r="D145" s="8" t="s">
        <v>34</v>
      </c>
      <c r="E145" s="8" t="s">
        <v>31</v>
      </c>
      <c r="F145" s="95" t="s">
        <v>1064</v>
      </c>
      <c r="G145" s="8" t="s">
        <v>198</v>
      </c>
      <c r="H145" s="105">
        <v>140074.76999999999</v>
      </c>
      <c r="I145" s="105">
        <v>140074.76999999999</v>
      </c>
      <c r="J145" s="97">
        <v>7.0000000000000007E-2</v>
      </c>
      <c r="K145" s="105">
        <v>149880</v>
      </c>
      <c r="L145" s="83" t="s">
        <v>36</v>
      </c>
      <c r="M145" s="83" t="s">
        <v>18</v>
      </c>
      <c r="N145" s="83" t="s">
        <v>19</v>
      </c>
      <c r="O145" s="84">
        <v>44869</v>
      </c>
      <c r="P145" s="9">
        <v>44875</v>
      </c>
    </row>
    <row r="146" spans="1:16" ht="48.6" customHeight="1" x14ac:dyDescent="0.25">
      <c r="A146" s="2" t="s">
        <v>21</v>
      </c>
      <c r="B146" s="66">
        <v>142</v>
      </c>
      <c r="C146" s="94" t="s">
        <v>1065</v>
      </c>
      <c r="D146" s="8" t="s">
        <v>34</v>
      </c>
      <c r="E146" s="8" t="s">
        <v>31</v>
      </c>
      <c r="F146" s="95" t="s">
        <v>1066</v>
      </c>
      <c r="G146" s="8" t="s">
        <v>198</v>
      </c>
      <c r="H146" s="105">
        <v>99198.6</v>
      </c>
      <c r="I146" s="105">
        <v>99198.6</v>
      </c>
      <c r="J146" s="97">
        <v>7.0000000000000007E-2</v>
      </c>
      <c r="K146" s="105">
        <v>106142.5</v>
      </c>
      <c r="L146" s="83" t="s">
        <v>36</v>
      </c>
      <c r="M146" s="83" t="s">
        <v>425</v>
      </c>
      <c r="N146" s="83" t="s">
        <v>426</v>
      </c>
      <c r="O146" s="84">
        <v>44875</v>
      </c>
      <c r="P146" s="9">
        <v>44881</v>
      </c>
    </row>
    <row r="147" spans="1:16" ht="47.45" customHeight="1" x14ac:dyDescent="0.25">
      <c r="A147" s="2" t="s">
        <v>21</v>
      </c>
      <c r="B147" s="66">
        <v>143</v>
      </c>
      <c r="C147" s="94" t="s">
        <v>1067</v>
      </c>
      <c r="D147" s="8" t="s">
        <v>34</v>
      </c>
      <c r="E147" s="8" t="s">
        <v>31</v>
      </c>
      <c r="F147" s="95" t="s">
        <v>1068</v>
      </c>
      <c r="G147" s="8" t="s">
        <v>198</v>
      </c>
      <c r="H147" s="105">
        <v>98261.68</v>
      </c>
      <c r="I147" s="105">
        <v>98261.68</v>
      </c>
      <c r="J147" s="97">
        <v>7.0000000000000007E-2</v>
      </c>
      <c r="K147" s="105">
        <v>105140</v>
      </c>
      <c r="L147" s="83" t="s">
        <v>36</v>
      </c>
      <c r="M147" s="83" t="s">
        <v>305</v>
      </c>
      <c r="N147" s="83" t="s">
        <v>1069</v>
      </c>
      <c r="O147" s="84">
        <v>44902</v>
      </c>
      <c r="P147" s="9">
        <v>44922</v>
      </c>
    </row>
    <row r="148" spans="1:16" ht="43.15" customHeight="1" x14ac:dyDescent="0.25">
      <c r="A148" s="2" t="s">
        <v>21</v>
      </c>
      <c r="B148" s="66">
        <v>144</v>
      </c>
      <c r="C148" s="94" t="s">
        <v>1070</v>
      </c>
      <c r="D148" s="8" t="s">
        <v>34</v>
      </c>
      <c r="E148" s="8" t="s">
        <v>31</v>
      </c>
      <c r="F148" s="95" t="s">
        <v>1071</v>
      </c>
      <c r="G148" s="8" t="s">
        <v>198</v>
      </c>
      <c r="H148" s="105">
        <v>140186.92000000001</v>
      </c>
      <c r="I148" s="105">
        <v>140186.92000000001</v>
      </c>
      <c r="J148" s="97">
        <v>7.0000000000000007E-2</v>
      </c>
      <c r="K148" s="105">
        <v>150000</v>
      </c>
      <c r="L148" s="83" t="s">
        <v>36</v>
      </c>
      <c r="M148" s="83" t="s">
        <v>359</v>
      </c>
      <c r="N148" s="83" t="s">
        <v>1072</v>
      </c>
      <c r="O148" s="84">
        <v>44895</v>
      </c>
      <c r="P148" s="9">
        <v>44909</v>
      </c>
    </row>
    <row r="149" spans="1:16" ht="50.45" customHeight="1" x14ac:dyDescent="0.25">
      <c r="A149" s="2" t="s">
        <v>21</v>
      </c>
      <c r="B149" s="66">
        <v>145</v>
      </c>
      <c r="C149" s="94" t="s">
        <v>1073</v>
      </c>
      <c r="D149" s="8" t="s">
        <v>34</v>
      </c>
      <c r="E149" s="8" t="s">
        <v>31</v>
      </c>
      <c r="F149" s="95" t="s">
        <v>1074</v>
      </c>
      <c r="G149" s="8" t="s">
        <v>198</v>
      </c>
      <c r="H149" s="105">
        <v>140186.92000000001</v>
      </c>
      <c r="I149" s="105">
        <v>140186.92000000001</v>
      </c>
      <c r="J149" s="97">
        <v>7.0000000000000007E-2</v>
      </c>
      <c r="K149" s="105">
        <v>150000</v>
      </c>
      <c r="L149" s="83" t="s">
        <v>36</v>
      </c>
      <c r="M149" s="83" t="s">
        <v>635</v>
      </c>
      <c r="N149" s="83" t="s">
        <v>1075</v>
      </c>
      <c r="O149" s="84">
        <v>44896</v>
      </c>
      <c r="P149" s="9">
        <v>44910</v>
      </c>
    </row>
    <row r="150" spans="1:16" ht="48" customHeight="1" x14ac:dyDescent="0.25">
      <c r="A150" s="2" t="s">
        <v>21</v>
      </c>
      <c r="B150" s="66">
        <v>146</v>
      </c>
      <c r="C150" s="94" t="s">
        <v>1076</v>
      </c>
      <c r="D150" s="8" t="s">
        <v>34</v>
      </c>
      <c r="E150" s="8" t="s">
        <v>31</v>
      </c>
      <c r="F150" s="95" t="s">
        <v>1077</v>
      </c>
      <c r="G150" s="8" t="s">
        <v>198</v>
      </c>
      <c r="H150" s="105">
        <v>140186.92000000001</v>
      </c>
      <c r="I150" s="105">
        <v>140186.92000000001</v>
      </c>
      <c r="J150" s="97">
        <v>7.0000000000000007E-2</v>
      </c>
      <c r="K150" s="105">
        <v>150000</v>
      </c>
      <c r="L150" s="83" t="s">
        <v>36</v>
      </c>
      <c r="M150" s="83" t="s">
        <v>655</v>
      </c>
      <c r="N150" s="83" t="s">
        <v>1078</v>
      </c>
      <c r="O150" s="84">
        <v>44915</v>
      </c>
      <c r="P150" s="9" t="s">
        <v>1079</v>
      </c>
    </row>
    <row r="151" spans="1:16" ht="49.15" customHeight="1" x14ac:dyDescent="0.25">
      <c r="A151" s="2" t="s">
        <v>21</v>
      </c>
      <c r="B151" s="66">
        <v>147</v>
      </c>
      <c r="C151" s="94" t="s">
        <v>1080</v>
      </c>
      <c r="D151" s="8" t="s">
        <v>34</v>
      </c>
      <c r="E151" s="8" t="s">
        <v>31</v>
      </c>
      <c r="F151" s="95" t="s">
        <v>1081</v>
      </c>
      <c r="G151" s="8" t="s">
        <v>198</v>
      </c>
      <c r="H151" s="105">
        <v>140186.92000000001</v>
      </c>
      <c r="I151" s="105">
        <v>140186.92000000001</v>
      </c>
      <c r="J151" s="97">
        <v>7.0000000000000007E-2</v>
      </c>
      <c r="K151" s="105">
        <v>150000</v>
      </c>
      <c r="L151" s="83" t="s">
        <v>36</v>
      </c>
      <c r="M151" s="83" t="s">
        <v>1082</v>
      </c>
      <c r="N151" s="83" t="s">
        <v>1083</v>
      </c>
      <c r="O151" s="84">
        <v>44895</v>
      </c>
      <c r="P151" s="9">
        <v>44900</v>
      </c>
    </row>
    <row r="152" spans="1:16" ht="42.6" customHeight="1" x14ac:dyDescent="0.25">
      <c r="A152" s="2" t="s">
        <v>21</v>
      </c>
      <c r="B152" s="66">
        <v>148</v>
      </c>
      <c r="C152" s="94" t="s">
        <v>1084</v>
      </c>
      <c r="D152" s="8" t="s">
        <v>34</v>
      </c>
      <c r="E152" s="8" t="s">
        <v>31</v>
      </c>
      <c r="F152" s="95" t="s">
        <v>1085</v>
      </c>
      <c r="G152" s="8" t="s">
        <v>198</v>
      </c>
      <c r="H152" s="105">
        <v>140186.92000000001</v>
      </c>
      <c r="I152" s="105">
        <v>140186.92000000001</v>
      </c>
      <c r="J152" s="97">
        <v>7.0000000000000007E-2</v>
      </c>
      <c r="K152" s="105">
        <v>150000</v>
      </c>
      <c r="L152" s="83" t="s">
        <v>36</v>
      </c>
      <c r="M152" s="83" t="s">
        <v>670</v>
      </c>
      <c r="N152" s="83" t="s">
        <v>1086</v>
      </c>
      <c r="O152" s="84">
        <v>44895</v>
      </c>
      <c r="P152" s="9">
        <v>44909</v>
      </c>
    </row>
    <row r="153" spans="1:16" ht="45" customHeight="1" x14ac:dyDescent="0.25">
      <c r="A153" s="2" t="s">
        <v>21</v>
      </c>
      <c r="B153" s="66">
        <v>149</v>
      </c>
      <c r="C153" s="94" t="s">
        <v>1087</v>
      </c>
      <c r="D153" s="8" t="s">
        <v>34</v>
      </c>
      <c r="E153" s="8" t="s">
        <v>31</v>
      </c>
      <c r="F153" s="95" t="s">
        <v>1088</v>
      </c>
      <c r="G153" s="8" t="s">
        <v>198</v>
      </c>
      <c r="H153" s="105">
        <v>140186.92000000001</v>
      </c>
      <c r="I153" s="105">
        <v>140186.92000000001</v>
      </c>
      <c r="J153" s="97">
        <v>7.0000000000000007E-2</v>
      </c>
      <c r="K153" s="105">
        <v>150000</v>
      </c>
      <c r="L153" s="83" t="s">
        <v>36</v>
      </c>
      <c r="M153" s="83" t="s">
        <v>1089</v>
      </c>
      <c r="N153" s="83" t="s">
        <v>1090</v>
      </c>
      <c r="O153" s="84">
        <v>44875</v>
      </c>
      <c r="P153" s="9">
        <v>44881</v>
      </c>
    </row>
    <row r="154" spans="1:16" ht="57" customHeight="1" x14ac:dyDescent="0.25">
      <c r="A154" s="2" t="s">
        <v>21</v>
      </c>
      <c r="B154" s="66">
        <v>150</v>
      </c>
      <c r="C154" s="94" t="s">
        <v>1091</v>
      </c>
      <c r="D154" s="8" t="s">
        <v>34</v>
      </c>
      <c r="E154" s="8" t="s">
        <v>31</v>
      </c>
      <c r="F154" s="95" t="s">
        <v>1092</v>
      </c>
      <c r="G154" s="8" t="s">
        <v>198</v>
      </c>
      <c r="H154" s="105">
        <v>140186.92000000001</v>
      </c>
      <c r="I154" s="105">
        <v>140186.92000000001</v>
      </c>
      <c r="J154" s="97">
        <v>7.0000000000000007E-2</v>
      </c>
      <c r="K154" s="105">
        <v>150000</v>
      </c>
      <c r="L154" s="83" t="s">
        <v>36</v>
      </c>
      <c r="M154" s="83" t="s">
        <v>715</v>
      </c>
      <c r="N154" s="83" t="s">
        <v>1093</v>
      </c>
      <c r="O154" s="84">
        <v>44902</v>
      </c>
      <c r="P154" s="9">
        <v>44911</v>
      </c>
    </row>
    <row r="155" spans="1:16" ht="48" customHeight="1" x14ac:dyDescent="0.25">
      <c r="A155" s="2" t="s">
        <v>21</v>
      </c>
      <c r="B155" s="66">
        <v>151</v>
      </c>
      <c r="C155" s="94" t="s">
        <v>1094</v>
      </c>
      <c r="D155" s="8" t="s">
        <v>34</v>
      </c>
      <c r="E155" s="8" t="s">
        <v>31</v>
      </c>
      <c r="F155" s="95" t="s">
        <v>1095</v>
      </c>
      <c r="G155" s="8" t="s">
        <v>198</v>
      </c>
      <c r="H155" s="105">
        <v>140186.92000000001</v>
      </c>
      <c r="I155" s="105">
        <v>140186.92000000001</v>
      </c>
      <c r="J155" s="97">
        <v>7.0000000000000007E-2</v>
      </c>
      <c r="K155" s="105">
        <v>150000</v>
      </c>
      <c r="L155" s="83" t="s">
        <v>36</v>
      </c>
      <c r="M155" s="83" t="s">
        <v>1007</v>
      </c>
      <c r="N155" s="83" t="s">
        <v>1096</v>
      </c>
      <c r="O155" s="84">
        <v>44875</v>
      </c>
      <c r="P155" s="9">
        <v>44887</v>
      </c>
    </row>
    <row r="156" spans="1:16" ht="47.45" customHeight="1" x14ac:dyDescent="0.25">
      <c r="A156" s="2" t="s">
        <v>21</v>
      </c>
      <c r="B156" s="66">
        <v>152</v>
      </c>
      <c r="C156" s="94" t="s">
        <v>1097</v>
      </c>
      <c r="D156" s="8" t="s">
        <v>34</v>
      </c>
      <c r="E156" s="8" t="s">
        <v>31</v>
      </c>
      <c r="F156" s="95" t="s">
        <v>1098</v>
      </c>
      <c r="G156" s="8" t="s">
        <v>198</v>
      </c>
      <c r="H156" s="105">
        <v>140186.92000000001</v>
      </c>
      <c r="I156" s="105">
        <v>140186.92000000001</v>
      </c>
      <c r="J156" s="97">
        <v>7.0000000000000007E-2</v>
      </c>
      <c r="K156" s="105">
        <v>150000</v>
      </c>
      <c r="L156" s="83" t="s">
        <v>36</v>
      </c>
      <c r="M156" s="83" t="s">
        <v>663</v>
      </c>
      <c r="N156" s="83" t="s">
        <v>1099</v>
      </c>
      <c r="O156" s="84">
        <v>44889</v>
      </c>
      <c r="P156" s="9">
        <v>44900</v>
      </c>
    </row>
    <row r="157" spans="1:16" ht="40.15" customHeight="1" x14ac:dyDescent="0.25">
      <c r="A157" s="2" t="s">
        <v>21</v>
      </c>
      <c r="B157" s="66">
        <v>153</v>
      </c>
      <c r="C157" s="94" t="s">
        <v>1100</v>
      </c>
      <c r="D157" s="8" t="s">
        <v>34</v>
      </c>
      <c r="E157" s="8" t="s">
        <v>31</v>
      </c>
      <c r="F157" s="95" t="s">
        <v>1101</v>
      </c>
      <c r="G157" s="8" t="s">
        <v>100</v>
      </c>
      <c r="H157" s="105">
        <v>10008</v>
      </c>
      <c r="I157" s="105">
        <v>10008</v>
      </c>
      <c r="J157" s="97">
        <v>7.0000000000000007E-2</v>
      </c>
      <c r="K157" s="105">
        <v>10708.56</v>
      </c>
      <c r="L157" s="83" t="s">
        <v>36</v>
      </c>
      <c r="M157" s="83" t="s">
        <v>72</v>
      </c>
      <c r="N157" s="83" t="s">
        <v>1102</v>
      </c>
      <c r="O157" s="84">
        <v>44838</v>
      </c>
      <c r="P157" s="9">
        <v>44844</v>
      </c>
    </row>
    <row r="158" spans="1:16" ht="37.9" customHeight="1" x14ac:dyDescent="0.25">
      <c r="A158" s="2" t="s">
        <v>21</v>
      </c>
      <c r="B158" s="66">
        <v>154</v>
      </c>
      <c r="C158" s="94" t="s">
        <v>1103</v>
      </c>
      <c r="D158" s="8" t="s">
        <v>34</v>
      </c>
      <c r="E158" s="8" t="s">
        <v>31</v>
      </c>
      <c r="F158" s="95" t="s">
        <v>1104</v>
      </c>
      <c r="G158" s="8" t="s">
        <v>100</v>
      </c>
      <c r="H158" s="105">
        <v>14094</v>
      </c>
      <c r="I158" s="105">
        <v>14094</v>
      </c>
      <c r="J158" s="97">
        <v>7.0000000000000007E-2</v>
      </c>
      <c r="K158" s="97">
        <v>15080.58</v>
      </c>
      <c r="L158" s="83" t="s">
        <v>36</v>
      </c>
      <c r="M158" s="83" t="s">
        <v>296</v>
      </c>
      <c r="N158" s="83" t="s">
        <v>919</v>
      </c>
      <c r="O158" s="84">
        <v>44847</v>
      </c>
      <c r="P158" s="9">
        <v>44925</v>
      </c>
    </row>
    <row r="159" spans="1:16" ht="39.6" customHeight="1" x14ac:dyDescent="0.25">
      <c r="A159" s="2" t="s">
        <v>21</v>
      </c>
      <c r="B159" s="66">
        <v>155</v>
      </c>
      <c r="C159" s="94" t="s">
        <v>1105</v>
      </c>
      <c r="D159" s="8" t="s">
        <v>34</v>
      </c>
      <c r="E159" s="8" t="s">
        <v>31</v>
      </c>
      <c r="F159" s="95" t="s">
        <v>849</v>
      </c>
      <c r="G159" s="8" t="s">
        <v>100</v>
      </c>
      <c r="H159" s="105">
        <v>14999</v>
      </c>
      <c r="I159" s="105">
        <v>14999</v>
      </c>
      <c r="J159" s="97">
        <v>7.0000000000000007E-2</v>
      </c>
      <c r="K159" s="105">
        <v>16048.93</v>
      </c>
      <c r="L159" s="83" t="s">
        <v>36</v>
      </c>
      <c r="M159" s="83" t="s">
        <v>1106</v>
      </c>
      <c r="N159" s="83" t="s">
        <v>1107</v>
      </c>
      <c r="O159" s="84">
        <v>44855</v>
      </c>
      <c r="P159" s="9">
        <v>44873</v>
      </c>
    </row>
    <row r="160" spans="1:16" ht="36" customHeight="1" x14ac:dyDescent="0.25">
      <c r="A160" s="2" t="s">
        <v>21</v>
      </c>
      <c r="B160" s="66">
        <v>156</v>
      </c>
      <c r="C160" s="94" t="s">
        <v>1108</v>
      </c>
      <c r="D160" s="8" t="s">
        <v>34</v>
      </c>
      <c r="E160" s="8" t="s">
        <v>1109</v>
      </c>
      <c r="F160" s="95" t="s">
        <v>1110</v>
      </c>
      <c r="G160" s="8" t="s">
        <v>100</v>
      </c>
      <c r="H160" s="105">
        <v>9000</v>
      </c>
      <c r="I160" s="105">
        <v>6720</v>
      </c>
      <c r="J160" s="97">
        <v>7.0000000000000007E-2</v>
      </c>
      <c r="K160" s="105">
        <v>7190.4</v>
      </c>
      <c r="L160" s="83" t="s">
        <v>36</v>
      </c>
      <c r="M160" s="83" t="s">
        <v>95</v>
      </c>
      <c r="N160" s="83" t="s">
        <v>96</v>
      </c>
      <c r="O160" s="84">
        <v>44847</v>
      </c>
      <c r="P160" s="9">
        <v>44859</v>
      </c>
    </row>
    <row r="161" spans="1:16" ht="36" customHeight="1" x14ac:dyDescent="0.25">
      <c r="A161" s="2" t="s">
        <v>21</v>
      </c>
      <c r="B161" s="66">
        <v>157</v>
      </c>
      <c r="C161" s="94" t="s">
        <v>1111</v>
      </c>
      <c r="D161" s="8" t="s">
        <v>34</v>
      </c>
      <c r="E161" s="8" t="s">
        <v>1109</v>
      </c>
      <c r="F161" s="95" t="s">
        <v>1112</v>
      </c>
      <c r="G161" s="95" t="s">
        <v>100</v>
      </c>
      <c r="H161" s="105">
        <v>14999</v>
      </c>
      <c r="I161" s="105">
        <v>13599</v>
      </c>
      <c r="J161" s="97">
        <v>7.0000000000000007E-2</v>
      </c>
      <c r="K161" s="105">
        <v>14550.93</v>
      </c>
      <c r="L161" s="83" t="s">
        <v>36</v>
      </c>
      <c r="M161" s="83" t="s">
        <v>1113</v>
      </c>
      <c r="N161" s="83" t="s">
        <v>1114</v>
      </c>
      <c r="O161" s="84">
        <v>44847</v>
      </c>
      <c r="P161" s="9">
        <v>44896</v>
      </c>
    </row>
    <row r="162" spans="1:16" ht="38.450000000000003" customHeight="1" x14ac:dyDescent="0.25">
      <c r="A162" s="2" t="s">
        <v>21</v>
      </c>
      <c r="B162" s="66">
        <v>158</v>
      </c>
      <c r="C162" s="94" t="s">
        <v>1115</v>
      </c>
      <c r="D162" s="8" t="s">
        <v>34</v>
      </c>
      <c r="E162" s="8" t="s">
        <v>31</v>
      </c>
      <c r="F162" s="95" t="s">
        <v>1116</v>
      </c>
      <c r="G162" s="8" t="s">
        <v>100</v>
      </c>
      <c r="H162" s="105">
        <v>5700</v>
      </c>
      <c r="I162" s="105">
        <v>5700</v>
      </c>
      <c r="J162" s="97">
        <v>7.0000000000000007E-2</v>
      </c>
      <c r="K162" s="105">
        <v>6099</v>
      </c>
      <c r="L162" s="83" t="s">
        <v>36</v>
      </c>
      <c r="M162" s="83" t="s">
        <v>67</v>
      </c>
      <c r="N162" s="83" t="s">
        <v>68</v>
      </c>
      <c r="O162" s="84">
        <v>44873</v>
      </c>
      <c r="P162" s="9" t="s">
        <v>34</v>
      </c>
    </row>
    <row r="163" spans="1:16" ht="39" customHeight="1" x14ac:dyDescent="0.25">
      <c r="A163" s="109" t="s">
        <v>21</v>
      </c>
      <c r="B163" s="66">
        <v>159</v>
      </c>
      <c r="C163" s="94" t="s">
        <v>1117</v>
      </c>
      <c r="D163" s="8" t="s">
        <v>34</v>
      </c>
      <c r="E163" s="8" t="s">
        <v>31</v>
      </c>
      <c r="F163" s="95" t="s">
        <v>1118</v>
      </c>
      <c r="G163" s="8" t="s">
        <v>100</v>
      </c>
      <c r="H163" s="105">
        <v>10255</v>
      </c>
      <c r="I163" s="105">
        <v>10255</v>
      </c>
      <c r="J163" s="97">
        <v>7.0000000000000007E-2</v>
      </c>
      <c r="K163" s="105">
        <v>10972.85</v>
      </c>
      <c r="L163" s="83" t="s">
        <v>36</v>
      </c>
      <c r="M163" s="83" t="s">
        <v>1119</v>
      </c>
      <c r="N163" s="83" t="s">
        <v>1120</v>
      </c>
      <c r="O163" s="84">
        <v>44897</v>
      </c>
      <c r="P163" s="9">
        <v>44923</v>
      </c>
    </row>
  </sheetData>
  <mergeCells count="18">
    <mergeCell ref="G4:G5"/>
    <mergeCell ref="A1:N1"/>
    <mergeCell ref="O1:P2"/>
    <mergeCell ref="C2:D2"/>
    <mergeCell ref="I2:K2"/>
    <mergeCell ref="M2:N2"/>
    <mergeCell ref="A4:A5"/>
    <mergeCell ref="B4:B5"/>
    <mergeCell ref="C4:C5"/>
    <mergeCell ref="D4:D5"/>
    <mergeCell ref="E4:E5"/>
    <mergeCell ref="P4:P5"/>
    <mergeCell ref="H4:H5"/>
    <mergeCell ref="J4:J5"/>
    <mergeCell ref="L4:L5"/>
    <mergeCell ref="M4:M5"/>
    <mergeCell ref="N4:N5"/>
    <mergeCell ref="O4:O5"/>
  </mergeCells>
  <printOptions gridLines="1"/>
  <pageMargins left="0.23622047244094491" right="0.23622047244094491" top="1.2975000000000001" bottom="0.74803149606299213" header="0.315" footer="0.31496062992125984"/>
  <pageSetup paperSize="8" scale="72" fitToHeight="0" orientation="landscape" useFirstPageNumber="1" r:id="rId1"/>
  <headerFooter>
    <oddHeader>&amp;L&amp;G&amp;R&amp;G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9274E-C813-47FB-84FB-36F1F7CD6ED9}">
  <dimension ref="A1:BW105"/>
  <sheetViews>
    <sheetView view="pageLayout" zoomScaleNormal="100" workbookViewId="0">
      <selection activeCell="A4" sqref="A4:XFD4"/>
    </sheetView>
  </sheetViews>
  <sheetFormatPr baseColWidth="10" defaultColWidth="9.140625" defaultRowHeight="15" x14ac:dyDescent="0.25"/>
  <cols>
    <col min="1" max="1" width="15.7109375" customWidth="1"/>
    <col min="2" max="2" width="10.140625" style="10" customWidth="1"/>
    <col min="3" max="3" width="14.28515625" style="10" bestFit="1" customWidth="1"/>
    <col min="4" max="4" width="6.140625" style="10" bestFit="1" customWidth="1"/>
    <col min="5" max="5" width="12.42578125" style="10" customWidth="1"/>
    <col min="6" max="6" width="67.28515625" style="5" customWidth="1"/>
    <col min="7" max="7" width="13.28515625" style="10" customWidth="1"/>
    <col min="8" max="8" width="13" bestFit="1" customWidth="1"/>
    <col min="9" max="9" width="16.7109375" customWidth="1"/>
    <col min="10" max="10" width="7.85546875" customWidth="1"/>
    <col min="11" max="11" width="12.7109375" style="6" bestFit="1" customWidth="1"/>
    <col min="12" max="12" width="11" style="22" customWidth="1"/>
    <col min="13" max="13" width="10.7109375" style="10" bestFit="1" customWidth="1"/>
    <col min="14" max="14" width="32.7109375" style="10" customWidth="1"/>
    <col min="15" max="15" width="11" bestFit="1" customWidth="1"/>
    <col min="16" max="16" width="13.42578125" customWidth="1"/>
    <col min="17" max="17" width="12.28515625" bestFit="1" customWidth="1"/>
  </cols>
  <sheetData>
    <row r="1" spans="1:75" ht="15.75" thickBot="1" x14ac:dyDescent="0.3"/>
    <row r="2" spans="1:75" ht="20.25" thickBot="1" x14ac:dyDescent="0.3">
      <c r="A2" s="122" t="s">
        <v>185</v>
      </c>
      <c r="B2" s="123"/>
      <c r="C2" s="123"/>
      <c r="D2" s="123"/>
      <c r="E2" s="123"/>
      <c r="F2" s="123"/>
      <c r="G2" s="123"/>
      <c r="H2" s="123"/>
      <c r="I2" s="123"/>
      <c r="J2" s="123"/>
      <c r="K2" s="123"/>
      <c r="L2" s="123"/>
      <c r="M2" s="123"/>
      <c r="N2" s="124"/>
      <c r="O2" s="125"/>
      <c r="P2" s="136"/>
      <c r="Q2" s="126"/>
    </row>
    <row r="3" spans="1:75" ht="19.5" customHeight="1" thickBot="1" x14ac:dyDescent="0.3">
      <c r="A3" s="1"/>
      <c r="B3" s="1"/>
      <c r="C3" s="138"/>
      <c r="D3" s="139"/>
      <c r="E3" s="1"/>
      <c r="F3" s="1"/>
      <c r="G3" s="1"/>
      <c r="H3" s="1"/>
      <c r="I3" s="131" t="s">
        <v>25</v>
      </c>
      <c r="J3" s="132"/>
      <c r="K3" s="133"/>
      <c r="L3" s="31"/>
      <c r="M3" s="134" t="s">
        <v>26</v>
      </c>
      <c r="N3" s="135"/>
      <c r="O3" s="127"/>
      <c r="P3" s="137"/>
      <c r="Q3" s="128"/>
    </row>
    <row r="4" spans="1:75" ht="39" customHeight="1" thickBot="1" x14ac:dyDescent="0.3">
      <c r="A4" s="18" t="s">
        <v>0</v>
      </c>
      <c r="B4" s="19" t="s">
        <v>32</v>
      </c>
      <c r="C4" s="19" t="s">
        <v>22</v>
      </c>
      <c r="D4" s="19" t="s">
        <v>33</v>
      </c>
      <c r="E4" s="19" t="s">
        <v>29</v>
      </c>
      <c r="F4" s="19" t="s">
        <v>1</v>
      </c>
      <c r="G4" s="19" t="s">
        <v>28</v>
      </c>
      <c r="H4" s="19" t="s">
        <v>23</v>
      </c>
      <c r="I4" s="19" t="s">
        <v>53</v>
      </c>
      <c r="J4" s="19" t="s">
        <v>24</v>
      </c>
      <c r="K4" s="19" t="s">
        <v>2</v>
      </c>
      <c r="L4" s="19" t="s">
        <v>35</v>
      </c>
      <c r="M4" s="19" t="s">
        <v>3</v>
      </c>
      <c r="N4" s="19" t="s">
        <v>4</v>
      </c>
      <c r="O4" s="36" t="s">
        <v>5</v>
      </c>
      <c r="P4" s="35" t="s">
        <v>186</v>
      </c>
      <c r="Q4" s="37" t="s">
        <v>187</v>
      </c>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row>
    <row r="5" spans="1:75" ht="33.75" x14ac:dyDescent="0.25">
      <c r="A5" s="8" t="s">
        <v>21</v>
      </c>
      <c r="B5" s="8"/>
      <c r="C5" s="8" t="s">
        <v>188</v>
      </c>
      <c r="D5" s="8" t="s">
        <v>34</v>
      </c>
      <c r="E5" s="8" t="s">
        <v>31</v>
      </c>
      <c r="F5" s="2" t="s">
        <v>189</v>
      </c>
      <c r="G5" s="8" t="s">
        <v>190</v>
      </c>
      <c r="H5" s="4">
        <v>100000</v>
      </c>
      <c r="I5" s="4">
        <v>57680</v>
      </c>
      <c r="J5" s="82">
        <v>7.0000000000000007E-2</v>
      </c>
      <c r="K5" s="7">
        <v>61717.599999999999</v>
      </c>
      <c r="L5" s="83" t="s">
        <v>43</v>
      </c>
      <c r="M5" s="8" t="s">
        <v>95</v>
      </c>
      <c r="N5" s="8" t="s">
        <v>96</v>
      </c>
      <c r="O5" s="84">
        <v>44340</v>
      </c>
      <c r="P5" s="84">
        <v>44404</v>
      </c>
      <c r="Q5" s="85" t="s">
        <v>34</v>
      </c>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row>
    <row r="6" spans="1:75" ht="33.75" x14ac:dyDescent="0.25">
      <c r="A6" s="8" t="s">
        <v>21</v>
      </c>
      <c r="B6" s="8"/>
      <c r="C6" s="8" t="s">
        <v>191</v>
      </c>
      <c r="D6" s="8" t="s">
        <v>34</v>
      </c>
      <c r="E6" s="8" t="s">
        <v>31</v>
      </c>
      <c r="F6" s="2" t="s">
        <v>192</v>
      </c>
      <c r="G6" s="8" t="s">
        <v>193</v>
      </c>
      <c r="H6" s="4">
        <v>99999</v>
      </c>
      <c r="I6" s="4">
        <v>49599.5</v>
      </c>
      <c r="J6" s="82">
        <v>0</v>
      </c>
      <c r="K6" s="7">
        <v>49599.5</v>
      </c>
      <c r="L6" s="83" t="s">
        <v>43</v>
      </c>
      <c r="M6" s="8" t="s">
        <v>194</v>
      </c>
      <c r="N6" s="8" t="s">
        <v>195</v>
      </c>
      <c r="O6" s="84">
        <v>44441</v>
      </c>
      <c r="P6" s="84">
        <v>44470</v>
      </c>
      <c r="Q6" s="85" t="s">
        <v>34</v>
      </c>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row>
    <row r="7" spans="1:75" ht="33.75" x14ac:dyDescent="0.25">
      <c r="A7" s="8" t="s">
        <v>21</v>
      </c>
      <c r="B7" s="8"/>
      <c r="C7" s="8" t="s">
        <v>196</v>
      </c>
      <c r="D7" s="8" t="s">
        <v>34</v>
      </c>
      <c r="E7" s="8" t="s">
        <v>31</v>
      </c>
      <c r="F7" s="2" t="s">
        <v>197</v>
      </c>
      <c r="G7" s="8" t="s">
        <v>198</v>
      </c>
      <c r="H7" s="4">
        <v>32800</v>
      </c>
      <c r="I7" s="4">
        <v>32800</v>
      </c>
      <c r="J7" s="82">
        <v>7.0000000000000007E-2</v>
      </c>
      <c r="K7" s="7">
        <v>35096</v>
      </c>
      <c r="L7" s="83" t="s">
        <v>36</v>
      </c>
      <c r="M7" s="8" t="s">
        <v>199</v>
      </c>
      <c r="N7" s="8" t="s">
        <v>200</v>
      </c>
      <c r="O7" s="84">
        <v>44259</v>
      </c>
      <c r="P7" s="84">
        <v>44266</v>
      </c>
      <c r="Q7" s="85" t="s">
        <v>34</v>
      </c>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row>
    <row r="8" spans="1:75" ht="33.75" x14ac:dyDescent="0.25">
      <c r="A8" s="8" t="s">
        <v>21</v>
      </c>
      <c r="B8" s="8"/>
      <c r="C8" s="8" t="s">
        <v>201</v>
      </c>
      <c r="D8" s="8" t="s">
        <v>34</v>
      </c>
      <c r="E8" s="8" t="s">
        <v>31</v>
      </c>
      <c r="F8" s="2" t="s">
        <v>202</v>
      </c>
      <c r="G8" s="8" t="s">
        <v>100</v>
      </c>
      <c r="H8" s="4">
        <v>14999.99</v>
      </c>
      <c r="I8" s="4">
        <v>14999.99</v>
      </c>
      <c r="J8" s="82">
        <v>7.0000000000000007E-2</v>
      </c>
      <c r="K8" s="7">
        <v>16049.99</v>
      </c>
      <c r="L8" s="83" t="s">
        <v>36</v>
      </c>
      <c r="M8" s="8" t="s">
        <v>203</v>
      </c>
      <c r="N8" s="8" t="s">
        <v>204</v>
      </c>
      <c r="O8" s="84">
        <v>44232</v>
      </c>
      <c r="P8" s="84">
        <v>44236</v>
      </c>
      <c r="Q8" s="85" t="s">
        <v>34</v>
      </c>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row>
    <row r="9" spans="1:75" ht="33.75" x14ac:dyDescent="0.25">
      <c r="A9" s="8" t="s">
        <v>21</v>
      </c>
      <c r="B9" s="8"/>
      <c r="C9" s="8" t="s">
        <v>205</v>
      </c>
      <c r="D9" s="8" t="s">
        <v>34</v>
      </c>
      <c r="E9" s="8" t="s">
        <v>31</v>
      </c>
      <c r="F9" s="2" t="s">
        <v>206</v>
      </c>
      <c r="G9" s="8" t="s">
        <v>198</v>
      </c>
      <c r="H9" s="4">
        <v>28037.38</v>
      </c>
      <c r="I9" s="4">
        <v>28037.38</v>
      </c>
      <c r="J9" s="82">
        <v>7.0000000000000007E-2</v>
      </c>
      <c r="K9" s="7">
        <v>28037.38</v>
      </c>
      <c r="L9" s="83" t="s">
        <v>36</v>
      </c>
      <c r="M9" s="8" t="s">
        <v>207</v>
      </c>
      <c r="N9" s="8" t="s">
        <v>208</v>
      </c>
      <c r="O9" s="84">
        <v>44519</v>
      </c>
      <c r="P9" s="84">
        <v>44531</v>
      </c>
      <c r="Q9" s="85" t="s">
        <v>34</v>
      </c>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row>
    <row r="10" spans="1:75" ht="33.75" x14ac:dyDescent="0.25">
      <c r="A10" s="8" t="s">
        <v>21</v>
      </c>
      <c r="B10" s="8"/>
      <c r="C10" s="8" t="s">
        <v>209</v>
      </c>
      <c r="D10" s="8" t="s">
        <v>34</v>
      </c>
      <c r="E10" s="8" t="s">
        <v>31</v>
      </c>
      <c r="F10" s="2" t="s">
        <v>210</v>
      </c>
      <c r="G10" s="8" t="s">
        <v>198</v>
      </c>
      <c r="H10" s="4">
        <v>149532.71</v>
      </c>
      <c r="I10" s="4">
        <v>149532.71</v>
      </c>
      <c r="J10" s="82">
        <v>7.0000000000000007E-2</v>
      </c>
      <c r="K10" s="7">
        <v>160000</v>
      </c>
      <c r="L10" s="83" t="s">
        <v>36</v>
      </c>
      <c r="M10" s="8" t="s">
        <v>211</v>
      </c>
      <c r="N10" s="8" t="s">
        <v>212</v>
      </c>
      <c r="O10" s="84">
        <v>44314</v>
      </c>
      <c r="P10" s="84">
        <v>44340</v>
      </c>
      <c r="Q10" s="85" t="s">
        <v>34</v>
      </c>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row>
    <row r="11" spans="1:75" ht="33.75" x14ac:dyDescent="0.25">
      <c r="A11" s="8" t="s">
        <v>21</v>
      </c>
      <c r="B11" s="8"/>
      <c r="C11" s="8" t="s">
        <v>213</v>
      </c>
      <c r="D11" s="8" t="s">
        <v>34</v>
      </c>
      <c r="E11" s="86" t="s">
        <v>214</v>
      </c>
      <c r="F11" s="2" t="s">
        <v>215</v>
      </c>
      <c r="G11" s="8" t="s">
        <v>198</v>
      </c>
      <c r="H11" s="4">
        <v>250000</v>
      </c>
      <c r="I11" s="4">
        <v>250000</v>
      </c>
      <c r="J11" s="82">
        <v>7.0000000000000007E-2</v>
      </c>
      <c r="K11" s="7">
        <v>267500</v>
      </c>
      <c r="L11" s="83" t="s">
        <v>36</v>
      </c>
      <c r="M11" s="8" t="s">
        <v>216</v>
      </c>
      <c r="N11" s="8" t="s">
        <v>217</v>
      </c>
      <c r="O11" s="84">
        <v>44378</v>
      </c>
      <c r="P11" s="84">
        <v>44418</v>
      </c>
      <c r="Q11" s="85" t="s">
        <v>34</v>
      </c>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row>
    <row r="12" spans="1:75" ht="33.75" x14ac:dyDescent="0.25">
      <c r="A12" s="8" t="s">
        <v>21</v>
      </c>
      <c r="B12" s="8"/>
      <c r="C12" s="8" t="s">
        <v>218</v>
      </c>
      <c r="D12" s="8" t="s">
        <v>34</v>
      </c>
      <c r="E12" s="8" t="s">
        <v>31</v>
      </c>
      <c r="F12" s="2" t="s">
        <v>219</v>
      </c>
      <c r="G12" s="8" t="s">
        <v>198</v>
      </c>
      <c r="H12" s="4">
        <v>23364.49</v>
      </c>
      <c r="I12" s="4">
        <v>23364.49</v>
      </c>
      <c r="J12" s="82">
        <v>7.0000000000000007E-2</v>
      </c>
      <c r="K12" s="7">
        <v>25000</v>
      </c>
      <c r="L12" s="83" t="s">
        <v>43</v>
      </c>
      <c r="M12" s="8" t="s">
        <v>220</v>
      </c>
      <c r="N12" s="8" t="s">
        <v>221</v>
      </c>
      <c r="O12" s="84">
        <v>44258</v>
      </c>
      <c r="P12" s="84">
        <v>44266</v>
      </c>
      <c r="Q12" s="85" t="s">
        <v>34</v>
      </c>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row>
    <row r="13" spans="1:75" ht="33.75" x14ac:dyDescent="0.25">
      <c r="A13" s="8" t="s">
        <v>21</v>
      </c>
      <c r="B13" s="8"/>
      <c r="C13" s="8" t="s">
        <v>222</v>
      </c>
      <c r="D13" s="8" t="s">
        <v>34</v>
      </c>
      <c r="E13" s="8" t="s">
        <v>31</v>
      </c>
      <c r="F13" s="2" t="s">
        <v>223</v>
      </c>
      <c r="G13" s="8" t="s">
        <v>198</v>
      </c>
      <c r="H13" s="4">
        <v>32710.28</v>
      </c>
      <c r="I13" s="4">
        <v>32710.28</v>
      </c>
      <c r="J13" s="82">
        <v>7.0000000000000007E-2</v>
      </c>
      <c r="K13" s="7">
        <v>35000</v>
      </c>
      <c r="L13" s="83" t="s">
        <v>43</v>
      </c>
      <c r="M13" s="8" t="s">
        <v>224</v>
      </c>
      <c r="N13" s="8" t="s">
        <v>225</v>
      </c>
      <c r="O13" s="84">
        <v>44328</v>
      </c>
      <c r="P13" s="84">
        <v>44340</v>
      </c>
      <c r="Q13" s="85" t="s">
        <v>34</v>
      </c>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row>
    <row r="14" spans="1:75" ht="33.75" x14ac:dyDescent="0.25">
      <c r="A14" s="8" t="s">
        <v>21</v>
      </c>
      <c r="B14" s="8"/>
      <c r="C14" s="8" t="s">
        <v>226</v>
      </c>
      <c r="D14" s="8" t="s">
        <v>34</v>
      </c>
      <c r="E14" s="87" t="s">
        <v>227</v>
      </c>
      <c r="F14" s="2" t="s">
        <v>228</v>
      </c>
      <c r="G14" s="8" t="s">
        <v>100</v>
      </c>
      <c r="H14" s="4">
        <v>6344</v>
      </c>
      <c r="I14" s="4">
        <v>6344</v>
      </c>
      <c r="J14" s="82">
        <v>7.0000000000000007E-2</v>
      </c>
      <c r="K14" s="7">
        <v>6788.08</v>
      </c>
      <c r="L14" s="83" t="s">
        <v>43</v>
      </c>
      <c r="M14" s="8" t="s">
        <v>229</v>
      </c>
      <c r="N14" s="8" t="s">
        <v>230</v>
      </c>
      <c r="O14" s="84">
        <v>44281</v>
      </c>
      <c r="P14" s="84">
        <v>44320</v>
      </c>
      <c r="Q14" s="85" t="s">
        <v>34</v>
      </c>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row>
    <row r="15" spans="1:75" ht="33.75" x14ac:dyDescent="0.25">
      <c r="A15" s="8" t="s">
        <v>21</v>
      </c>
      <c r="B15" s="8"/>
      <c r="C15" s="8" t="s">
        <v>231</v>
      </c>
      <c r="D15" s="8" t="s">
        <v>34</v>
      </c>
      <c r="E15" s="8" t="s">
        <v>31</v>
      </c>
      <c r="F15" s="2" t="s">
        <v>232</v>
      </c>
      <c r="G15" s="8" t="s">
        <v>100</v>
      </c>
      <c r="H15" s="4">
        <v>8411.2099999999991</v>
      </c>
      <c r="I15" s="4">
        <v>8411.2099999999991</v>
      </c>
      <c r="J15" s="82">
        <v>7.0000000000000007E-2</v>
      </c>
      <c r="K15" s="7">
        <v>8999.99</v>
      </c>
      <c r="L15" s="83" t="s">
        <v>43</v>
      </c>
      <c r="M15" s="8" t="s">
        <v>233</v>
      </c>
      <c r="N15" s="8" t="s">
        <v>234</v>
      </c>
      <c r="O15" s="84">
        <v>44301</v>
      </c>
      <c r="P15" s="84">
        <v>44321</v>
      </c>
      <c r="Q15" s="85" t="s">
        <v>34</v>
      </c>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row>
    <row r="16" spans="1:75" ht="33.75" x14ac:dyDescent="0.25">
      <c r="A16" s="8" t="s">
        <v>21</v>
      </c>
      <c r="B16" s="8"/>
      <c r="C16" s="8" t="s">
        <v>235</v>
      </c>
      <c r="D16" s="8" t="s">
        <v>34</v>
      </c>
      <c r="E16" s="8" t="s">
        <v>31</v>
      </c>
      <c r="F16" s="2" t="s">
        <v>236</v>
      </c>
      <c r="G16" s="8" t="s">
        <v>100</v>
      </c>
      <c r="H16" s="4">
        <v>14990</v>
      </c>
      <c r="I16" s="4">
        <v>14650</v>
      </c>
      <c r="J16" s="82">
        <v>7.0000000000000007E-2</v>
      </c>
      <c r="K16" s="7">
        <v>15675.5</v>
      </c>
      <c r="L16" s="83" t="s">
        <v>43</v>
      </c>
      <c r="M16" s="8" t="s">
        <v>237</v>
      </c>
      <c r="N16" s="8" t="s">
        <v>238</v>
      </c>
      <c r="O16" s="84">
        <v>44337</v>
      </c>
      <c r="P16" s="84">
        <v>44355</v>
      </c>
      <c r="Q16" s="85" t="s">
        <v>34</v>
      </c>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row>
    <row r="17" spans="1:75" ht="33.75" x14ac:dyDescent="0.25">
      <c r="A17" s="8" t="s">
        <v>21</v>
      </c>
      <c r="B17" s="8"/>
      <c r="C17" s="8" t="s">
        <v>239</v>
      </c>
      <c r="D17" s="8" t="s">
        <v>34</v>
      </c>
      <c r="E17" s="8" t="s">
        <v>31</v>
      </c>
      <c r="F17" s="2" t="s">
        <v>240</v>
      </c>
      <c r="G17" s="8" t="s">
        <v>100</v>
      </c>
      <c r="H17" s="4">
        <v>14200</v>
      </c>
      <c r="I17" s="4">
        <v>14200</v>
      </c>
      <c r="J17" s="82">
        <v>7.0000000000000007E-2</v>
      </c>
      <c r="K17" s="7">
        <v>15194</v>
      </c>
      <c r="L17" s="83" t="s">
        <v>36</v>
      </c>
      <c r="M17" s="8" t="s">
        <v>241</v>
      </c>
      <c r="N17" s="8" t="s">
        <v>242</v>
      </c>
      <c r="O17" s="84">
        <v>44319</v>
      </c>
      <c r="P17" s="84">
        <v>44330</v>
      </c>
      <c r="Q17" s="85" t="s">
        <v>34</v>
      </c>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row>
    <row r="18" spans="1:75" ht="33.75" x14ac:dyDescent="0.25">
      <c r="A18" s="8" t="s">
        <v>21</v>
      </c>
      <c r="B18" s="8"/>
      <c r="C18" s="8" t="s">
        <v>243</v>
      </c>
      <c r="D18" s="8" t="s">
        <v>34</v>
      </c>
      <c r="E18" s="8" t="s">
        <v>31</v>
      </c>
      <c r="F18" s="2" t="s">
        <v>244</v>
      </c>
      <c r="G18" s="8" t="s">
        <v>198</v>
      </c>
      <c r="H18" s="4">
        <v>65420.56</v>
      </c>
      <c r="I18" s="4">
        <v>65420.56</v>
      </c>
      <c r="J18" s="82">
        <v>7.0000000000000007E-2</v>
      </c>
      <c r="K18" s="7">
        <v>70000</v>
      </c>
      <c r="L18" s="83" t="s">
        <v>36</v>
      </c>
      <c r="M18" s="8" t="s">
        <v>245</v>
      </c>
      <c r="N18" s="8" t="s">
        <v>246</v>
      </c>
      <c r="O18" s="84">
        <v>44370</v>
      </c>
      <c r="P18" s="84">
        <v>44384</v>
      </c>
      <c r="Q18" s="85" t="s">
        <v>34</v>
      </c>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row>
    <row r="19" spans="1:75" ht="33.75" x14ac:dyDescent="0.25">
      <c r="A19" s="8" t="s">
        <v>21</v>
      </c>
      <c r="B19" s="8"/>
      <c r="C19" s="8" t="s">
        <v>247</v>
      </c>
      <c r="D19" s="8" t="s">
        <v>34</v>
      </c>
      <c r="E19" s="8" t="s">
        <v>31</v>
      </c>
      <c r="F19" s="2" t="s">
        <v>248</v>
      </c>
      <c r="G19" s="8" t="s">
        <v>100</v>
      </c>
      <c r="H19" s="4">
        <v>14999</v>
      </c>
      <c r="I19" s="4">
        <v>14999</v>
      </c>
      <c r="J19" s="82">
        <v>7.0000000000000007E-2</v>
      </c>
      <c r="K19" s="7">
        <v>16048.93</v>
      </c>
      <c r="L19" s="83" t="s">
        <v>36</v>
      </c>
      <c r="M19" s="8">
        <v>35004670</v>
      </c>
      <c r="N19" s="8" t="s">
        <v>249</v>
      </c>
      <c r="O19" s="84">
        <v>44319</v>
      </c>
      <c r="P19" s="84">
        <v>44330</v>
      </c>
      <c r="Q19" s="85" t="s">
        <v>34</v>
      </c>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row>
    <row r="20" spans="1:75" ht="33.75" x14ac:dyDescent="0.25">
      <c r="A20" s="8" t="s">
        <v>21</v>
      </c>
      <c r="B20" s="8"/>
      <c r="C20" s="8" t="s">
        <v>250</v>
      </c>
      <c r="D20" s="8" t="s">
        <v>34</v>
      </c>
      <c r="E20" s="8" t="s">
        <v>31</v>
      </c>
      <c r="F20" s="2" t="s">
        <v>251</v>
      </c>
      <c r="G20" s="8" t="s">
        <v>100</v>
      </c>
      <c r="H20" s="4">
        <v>7000</v>
      </c>
      <c r="I20" s="4">
        <v>7000</v>
      </c>
      <c r="J20" s="82">
        <v>7.0000000000000007E-2</v>
      </c>
      <c r="K20" s="7">
        <v>7490</v>
      </c>
      <c r="L20" s="83" t="s">
        <v>36</v>
      </c>
      <c r="M20" s="8" t="s">
        <v>151</v>
      </c>
      <c r="N20" s="8" t="s">
        <v>252</v>
      </c>
      <c r="O20" s="84">
        <v>44319</v>
      </c>
      <c r="P20" s="84">
        <v>44328</v>
      </c>
      <c r="Q20" s="85" t="s">
        <v>34</v>
      </c>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row>
    <row r="21" spans="1:75" ht="33.75" x14ac:dyDescent="0.25">
      <c r="A21" s="8" t="s">
        <v>21</v>
      </c>
      <c r="B21" s="8"/>
      <c r="C21" s="8" t="s">
        <v>253</v>
      </c>
      <c r="D21" s="8" t="s">
        <v>34</v>
      </c>
      <c r="E21" s="8" t="s">
        <v>31</v>
      </c>
      <c r="F21" s="2" t="s">
        <v>254</v>
      </c>
      <c r="G21" s="8" t="s">
        <v>100</v>
      </c>
      <c r="H21" s="4">
        <v>7000</v>
      </c>
      <c r="I21" s="4">
        <v>7000</v>
      </c>
      <c r="J21" s="82">
        <v>0</v>
      </c>
      <c r="K21" s="7">
        <v>7000</v>
      </c>
      <c r="L21" s="83" t="s">
        <v>36</v>
      </c>
      <c r="M21" s="8" t="s">
        <v>255</v>
      </c>
      <c r="N21" s="8" t="s">
        <v>256</v>
      </c>
      <c r="O21" s="84">
        <v>44308</v>
      </c>
      <c r="P21" s="84">
        <v>44330</v>
      </c>
      <c r="Q21" s="85" t="s">
        <v>34</v>
      </c>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row>
    <row r="22" spans="1:75" ht="33.75" x14ac:dyDescent="0.25">
      <c r="A22" s="8" t="s">
        <v>21</v>
      </c>
      <c r="B22" s="8"/>
      <c r="C22" s="8" t="s">
        <v>257</v>
      </c>
      <c r="D22" s="8" t="s">
        <v>34</v>
      </c>
      <c r="E22" s="88" t="s">
        <v>258</v>
      </c>
      <c r="F22" s="2" t="s">
        <v>259</v>
      </c>
      <c r="G22" s="8" t="s">
        <v>100</v>
      </c>
      <c r="H22" s="4">
        <v>35887.85</v>
      </c>
      <c r="I22" s="4">
        <v>33070.5</v>
      </c>
      <c r="J22" s="82">
        <v>7.0000000000000007E-2</v>
      </c>
      <c r="K22" s="7">
        <v>35385.440000000002</v>
      </c>
      <c r="L22" s="83" t="s">
        <v>36</v>
      </c>
      <c r="M22" s="8" t="s">
        <v>260</v>
      </c>
      <c r="N22" s="8" t="s">
        <v>261</v>
      </c>
      <c r="O22" s="84">
        <v>44349</v>
      </c>
      <c r="P22" s="84">
        <v>44391</v>
      </c>
      <c r="Q22" s="85" t="s">
        <v>34</v>
      </c>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row>
    <row r="23" spans="1:75" ht="33.75" x14ac:dyDescent="0.25">
      <c r="A23" s="8" t="s">
        <v>21</v>
      </c>
      <c r="B23" s="8"/>
      <c r="C23" s="8" t="s">
        <v>262</v>
      </c>
      <c r="D23" s="8" t="s">
        <v>34</v>
      </c>
      <c r="E23" s="8" t="s">
        <v>31</v>
      </c>
      <c r="F23" s="2" t="s">
        <v>263</v>
      </c>
      <c r="G23" s="8" t="s">
        <v>100</v>
      </c>
      <c r="H23" s="4">
        <v>7000</v>
      </c>
      <c r="I23" s="4">
        <v>7000</v>
      </c>
      <c r="J23" s="82">
        <v>7.0000000000000007E-2</v>
      </c>
      <c r="K23" s="7">
        <v>7490</v>
      </c>
      <c r="L23" s="83" t="s">
        <v>36</v>
      </c>
      <c r="M23" s="8" t="s">
        <v>151</v>
      </c>
      <c r="N23" s="8" t="s">
        <v>252</v>
      </c>
      <c r="O23" s="84">
        <v>44319</v>
      </c>
      <c r="P23" s="84">
        <v>44328</v>
      </c>
      <c r="Q23" s="85" t="s">
        <v>34</v>
      </c>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row>
    <row r="24" spans="1:75" ht="33.75" x14ac:dyDescent="0.25">
      <c r="A24" s="8" t="s">
        <v>21</v>
      </c>
      <c r="B24" s="8"/>
      <c r="C24" s="8" t="s">
        <v>264</v>
      </c>
      <c r="D24" s="8" t="s">
        <v>34</v>
      </c>
      <c r="E24" s="8" t="s">
        <v>31</v>
      </c>
      <c r="F24" s="2" t="s">
        <v>265</v>
      </c>
      <c r="G24" s="8" t="s">
        <v>100</v>
      </c>
      <c r="H24" s="4">
        <v>7000</v>
      </c>
      <c r="I24" s="4">
        <v>7000</v>
      </c>
      <c r="J24" s="82">
        <v>7.0000000000000007E-2</v>
      </c>
      <c r="K24" s="7">
        <v>7490</v>
      </c>
      <c r="L24" s="83" t="s">
        <v>36</v>
      </c>
      <c r="M24" s="8" t="s">
        <v>107</v>
      </c>
      <c r="N24" s="8" t="s">
        <v>108</v>
      </c>
      <c r="O24" s="84">
        <v>44316</v>
      </c>
      <c r="P24" s="84">
        <v>44330</v>
      </c>
      <c r="Q24" s="85" t="s">
        <v>34</v>
      </c>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row>
    <row r="25" spans="1:75" ht="33.75" x14ac:dyDescent="0.25">
      <c r="A25" s="8" t="s">
        <v>21</v>
      </c>
      <c r="B25" s="8"/>
      <c r="C25" s="8" t="s">
        <v>266</v>
      </c>
      <c r="D25" s="8" t="s">
        <v>34</v>
      </c>
      <c r="E25" s="8" t="s">
        <v>31</v>
      </c>
      <c r="F25" s="2" t="s">
        <v>267</v>
      </c>
      <c r="G25" s="8" t="s">
        <v>100</v>
      </c>
      <c r="H25" s="4">
        <v>7000</v>
      </c>
      <c r="I25" s="4">
        <v>7000</v>
      </c>
      <c r="J25" s="82">
        <v>7.0000000000000007E-2</v>
      </c>
      <c r="K25" s="7">
        <v>7490</v>
      </c>
      <c r="L25" s="83" t="s">
        <v>36</v>
      </c>
      <c r="M25" s="8" t="s">
        <v>142</v>
      </c>
      <c r="N25" s="8" t="s">
        <v>143</v>
      </c>
      <c r="O25" s="84">
        <v>44316</v>
      </c>
      <c r="P25" s="84">
        <v>44330</v>
      </c>
      <c r="Q25" s="85" t="s">
        <v>34</v>
      </c>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row>
    <row r="26" spans="1:75" ht="33.75" x14ac:dyDescent="0.25">
      <c r="A26" s="8" t="s">
        <v>21</v>
      </c>
      <c r="B26" s="8"/>
      <c r="C26" s="8" t="s">
        <v>268</v>
      </c>
      <c r="D26" s="8" t="s">
        <v>34</v>
      </c>
      <c r="E26" s="8" t="s">
        <v>31</v>
      </c>
      <c r="F26" s="2" t="s">
        <v>269</v>
      </c>
      <c r="G26" s="8" t="s">
        <v>100</v>
      </c>
      <c r="H26" s="4">
        <v>7000</v>
      </c>
      <c r="I26" s="4">
        <v>7000</v>
      </c>
      <c r="J26" s="82">
        <v>7.0000000000000007E-2</v>
      </c>
      <c r="K26" s="7">
        <v>7490</v>
      </c>
      <c r="L26" s="83" t="s">
        <v>36</v>
      </c>
      <c r="M26" s="8" t="s">
        <v>270</v>
      </c>
      <c r="N26" s="8" t="s">
        <v>271</v>
      </c>
      <c r="O26" s="84">
        <v>44308</v>
      </c>
      <c r="P26" s="84">
        <v>44328</v>
      </c>
      <c r="Q26" s="85" t="s">
        <v>34</v>
      </c>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row>
    <row r="27" spans="1:75" ht="33.75" x14ac:dyDescent="0.25">
      <c r="A27" s="8" t="s">
        <v>21</v>
      </c>
      <c r="B27" s="8"/>
      <c r="C27" s="8" t="s">
        <v>272</v>
      </c>
      <c r="D27" s="8" t="s">
        <v>34</v>
      </c>
      <c r="E27" s="8" t="s">
        <v>31</v>
      </c>
      <c r="F27" s="2" t="s">
        <v>273</v>
      </c>
      <c r="G27" s="8" t="s">
        <v>100</v>
      </c>
      <c r="H27" s="4">
        <v>7000</v>
      </c>
      <c r="I27" s="4">
        <v>7000</v>
      </c>
      <c r="J27" s="82">
        <v>7.0000000000000007E-2</v>
      </c>
      <c r="K27" s="7">
        <v>7490</v>
      </c>
      <c r="L27" s="83" t="s">
        <v>36</v>
      </c>
      <c r="M27" s="8" t="s">
        <v>155</v>
      </c>
      <c r="N27" s="8" t="s">
        <v>274</v>
      </c>
      <c r="O27" s="84">
        <v>44313</v>
      </c>
      <c r="P27" s="84">
        <v>44328</v>
      </c>
      <c r="Q27" s="85" t="s">
        <v>34</v>
      </c>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row>
    <row r="28" spans="1:75" ht="33.75" x14ac:dyDescent="0.25">
      <c r="A28" s="8" t="s">
        <v>21</v>
      </c>
      <c r="B28" s="8"/>
      <c r="C28" s="8" t="s">
        <v>275</v>
      </c>
      <c r="D28" s="8" t="s">
        <v>34</v>
      </c>
      <c r="E28" s="8" t="s">
        <v>31</v>
      </c>
      <c r="F28" s="2" t="s">
        <v>276</v>
      </c>
      <c r="G28" s="8" t="s">
        <v>100</v>
      </c>
      <c r="H28" s="4">
        <v>7000</v>
      </c>
      <c r="I28" s="4">
        <v>7000</v>
      </c>
      <c r="J28" s="82">
        <v>7.0000000000000007E-2</v>
      </c>
      <c r="K28" s="7">
        <v>7490</v>
      </c>
      <c r="L28" s="83" t="s">
        <v>36</v>
      </c>
      <c r="M28" s="8" t="s">
        <v>133</v>
      </c>
      <c r="N28" s="8" t="s">
        <v>277</v>
      </c>
      <c r="O28" s="84">
        <v>44313</v>
      </c>
      <c r="P28" s="84">
        <v>44328</v>
      </c>
      <c r="Q28" s="85" t="s">
        <v>34</v>
      </c>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row>
    <row r="29" spans="1:75" ht="33.75" x14ac:dyDescent="0.25">
      <c r="A29" s="8" t="s">
        <v>21</v>
      </c>
      <c r="B29" s="8"/>
      <c r="C29" s="8" t="s">
        <v>278</v>
      </c>
      <c r="D29" s="8" t="s">
        <v>34</v>
      </c>
      <c r="E29" s="8" t="s">
        <v>31</v>
      </c>
      <c r="F29" s="2" t="s">
        <v>279</v>
      </c>
      <c r="G29" s="8" t="s">
        <v>100</v>
      </c>
      <c r="H29" s="4">
        <v>7000</v>
      </c>
      <c r="I29" s="4">
        <v>7000</v>
      </c>
      <c r="J29" s="82">
        <v>0</v>
      </c>
      <c r="K29" s="7">
        <v>7000</v>
      </c>
      <c r="L29" s="83" t="s">
        <v>36</v>
      </c>
      <c r="M29" s="8" t="s">
        <v>280</v>
      </c>
      <c r="N29" s="8" t="s">
        <v>281</v>
      </c>
      <c r="O29" s="84">
        <v>44319</v>
      </c>
      <c r="P29" s="84">
        <v>44328</v>
      </c>
      <c r="Q29" s="85" t="s">
        <v>34</v>
      </c>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row>
    <row r="30" spans="1:75" ht="33.75" x14ac:dyDescent="0.25">
      <c r="A30" s="8" t="s">
        <v>21</v>
      </c>
      <c r="B30" s="8"/>
      <c r="C30" s="8" t="s">
        <v>282</v>
      </c>
      <c r="D30" s="8" t="s">
        <v>34</v>
      </c>
      <c r="E30" s="8" t="s">
        <v>31</v>
      </c>
      <c r="F30" s="2" t="s">
        <v>283</v>
      </c>
      <c r="G30" s="8" t="s">
        <v>198</v>
      </c>
      <c r="H30" s="4">
        <v>200000</v>
      </c>
      <c r="I30" s="4">
        <v>200000</v>
      </c>
      <c r="J30" s="82">
        <v>0</v>
      </c>
      <c r="K30" s="7">
        <v>200000</v>
      </c>
      <c r="L30" s="83" t="s">
        <v>43</v>
      </c>
      <c r="M30" s="8" t="s">
        <v>284</v>
      </c>
      <c r="N30" s="8" t="s">
        <v>285</v>
      </c>
      <c r="O30" s="84">
        <v>44326</v>
      </c>
      <c r="P30" s="84">
        <v>44340</v>
      </c>
      <c r="Q30" s="85" t="s">
        <v>34</v>
      </c>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row>
    <row r="31" spans="1:75" ht="33.75" x14ac:dyDescent="0.25">
      <c r="A31" s="8" t="s">
        <v>21</v>
      </c>
      <c r="B31" s="8"/>
      <c r="C31" s="8" t="s">
        <v>286</v>
      </c>
      <c r="D31" s="8" t="s">
        <v>34</v>
      </c>
      <c r="E31" s="8" t="s">
        <v>31</v>
      </c>
      <c r="F31" s="2" t="s">
        <v>287</v>
      </c>
      <c r="G31" s="8" t="s">
        <v>100</v>
      </c>
      <c r="H31" s="4">
        <v>7000</v>
      </c>
      <c r="I31" s="4">
        <v>7000</v>
      </c>
      <c r="J31" s="82">
        <v>7.0000000000000007E-2</v>
      </c>
      <c r="K31" s="7">
        <v>7490</v>
      </c>
      <c r="L31" s="83" t="s">
        <v>36</v>
      </c>
      <c r="M31" s="8" t="s">
        <v>288</v>
      </c>
      <c r="N31" s="8" t="s">
        <v>289</v>
      </c>
      <c r="O31" s="84">
        <v>44316</v>
      </c>
      <c r="P31" s="84">
        <v>44328</v>
      </c>
      <c r="Q31" s="85" t="s">
        <v>34</v>
      </c>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row>
    <row r="32" spans="1:75" ht="33.75" x14ac:dyDescent="0.25">
      <c r="A32" s="8" t="s">
        <v>21</v>
      </c>
      <c r="B32" s="8"/>
      <c r="C32" s="8" t="s">
        <v>290</v>
      </c>
      <c r="D32" s="8" t="s">
        <v>34</v>
      </c>
      <c r="E32" s="8" t="s">
        <v>31</v>
      </c>
      <c r="F32" s="2" t="s">
        <v>291</v>
      </c>
      <c r="G32" s="8" t="s">
        <v>100</v>
      </c>
      <c r="H32" s="4">
        <v>7000</v>
      </c>
      <c r="I32" s="4">
        <v>7000</v>
      </c>
      <c r="J32" s="82">
        <v>7.0000000000000007E-2</v>
      </c>
      <c r="K32" s="7">
        <v>7490</v>
      </c>
      <c r="L32" s="83" t="s">
        <v>36</v>
      </c>
      <c r="M32" s="8" t="s">
        <v>292</v>
      </c>
      <c r="N32" s="8" t="s">
        <v>293</v>
      </c>
      <c r="O32" s="84">
        <v>44316</v>
      </c>
      <c r="P32" s="84">
        <v>44330</v>
      </c>
      <c r="Q32" s="85" t="s">
        <v>34</v>
      </c>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row>
    <row r="33" spans="1:75" ht="33.75" x14ac:dyDescent="0.25">
      <c r="A33" s="8" t="s">
        <v>21</v>
      </c>
      <c r="B33" s="8"/>
      <c r="C33" s="8" t="s">
        <v>294</v>
      </c>
      <c r="D33" s="8" t="s">
        <v>34</v>
      </c>
      <c r="E33" s="8" t="s">
        <v>31</v>
      </c>
      <c r="F33" s="2" t="s">
        <v>295</v>
      </c>
      <c r="G33" s="8" t="s">
        <v>100</v>
      </c>
      <c r="H33" s="4">
        <v>12490</v>
      </c>
      <c r="I33" s="4">
        <v>12490</v>
      </c>
      <c r="J33" s="82">
        <v>7.0000000000000007E-2</v>
      </c>
      <c r="K33" s="7">
        <v>13364.3</v>
      </c>
      <c r="L33" s="83" t="s">
        <v>36</v>
      </c>
      <c r="M33" s="8" t="s">
        <v>296</v>
      </c>
      <c r="N33" s="8" t="s">
        <v>297</v>
      </c>
      <c r="O33" s="84">
        <v>44322</v>
      </c>
      <c r="P33" s="84">
        <v>44326</v>
      </c>
      <c r="Q33" s="85" t="s">
        <v>34</v>
      </c>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row>
    <row r="34" spans="1:75" ht="33.75" x14ac:dyDescent="0.25">
      <c r="A34" s="8" t="s">
        <v>21</v>
      </c>
      <c r="B34" s="8"/>
      <c r="C34" s="8" t="s">
        <v>298</v>
      </c>
      <c r="D34" s="8" t="s">
        <v>34</v>
      </c>
      <c r="E34" s="8" t="s">
        <v>31</v>
      </c>
      <c r="F34" s="2" t="s">
        <v>299</v>
      </c>
      <c r="G34" s="8" t="s">
        <v>100</v>
      </c>
      <c r="H34" s="4">
        <v>14999</v>
      </c>
      <c r="I34" s="4">
        <v>149999</v>
      </c>
      <c r="J34" s="82">
        <v>7.0000000000000007E-2</v>
      </c>
      <c r="K34" s="7">
        <v>16048.93</v>
      </c>
      <c r="L34" s="83" t="s">
        <v>36</v>
      </c>
      <c r="M34" s="8" t="s">
        <v>300</v>
      </c>
      <c r="N34" s="8" t="s">
        <v>301</v>
      </c>
      <c r="O34" s="84">
        <v>44349</v>
      </c>
      <c r="P34" s="84">
        <v>44364</v>
      </c>
      <c r="Q34" s="85" t="s">
        <v>34</v>
      </c>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row>
    <row r="35" spans="1:75" ht="33.75" x14ac:dyDescent="0.25">
      <c r="A35" s="8" t="s">
        <v>21</v>
      </c>
      <c r="B35" s="8"/>
      <c r="C35" s="8" t="s">
        <v>302</v>
      </c>
      <c r="D35" s="8" t="s">
        <v>303</v>
      </c>
      <c r="E35" s="8" t="s">
        <v>31</v>
      </c>
      <c r="F35" s="2" t="s">
        <v>304</v>
      </c>
      <c r="G35" s="8" t="s">
        <v>198</v>
      </c>
      <c r="H35" s="4">
        <v>80000</v>
      </c>
      <c r="I35" s="4">
        <v>80000</v>
      </c>
      <c r="J35" s="82">
        <v>7.0000000000000007E-2</v>
      </c>
      <c r="K35" s="7">
        <v>85600</v>
      </c>
      <c r="L35" s="83" t="s">
        <v>36</v>
      </c>
      <c r="M35" s="8" t="s">
        <v>305</v>
      </c>
      <c r="N35" s="8" t="s">
        <v>306</v>
      </c>
      <c r="O35" s="84">
        <v>44494</v>
      </c>
      <c r="P35" s="84">
        <v>44504</v>
      </c>
      <c r="Q35" s="85" t="s">
        <v>34</v>
      </c>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row>
    <row r="36" spans="1:75" ht="33.75" x14ac:dyDescent="0.25">
      <c r="A36" s="8" t="s">
        <v>21</v>
      </c>
      <c r="B36" s="8"/>
      <c r="C36" s="8" t="s">
        <v>307</v>
      </c>
      <c r="D36" s="8" t="s">
        <v>34</v>
      </c>
      <c r="E36" s="87" t="s">
        <v>227</v>
      </c>
      <c r="F36" s="2" t="s">
        <v>308</v>
      </c>
      <c r="G36" s="8" t="s">
        <v>100</v>
      </c>
      <c r="H36" s="4">
        <v>7500</v>
      </c>
      <c r="I36" s="4">
        <v>7114</v>
      </c>
      <c r="J36" s="82">
        <v>0</v>
      </c>
      <c r="K36" s="7">
        <v>7114</v>
      </c>
      <c r="L36" s="83" t="s">
        <v>36</v>
      </c>
      <c r="M36" s="8" t="s">
        <v>309</v>
      </c>
      <c r="N36" s="8" t="s">
        <v>310</v>
      </c>
      <c r="O36" s="84">
        <v>44376</v>
      </c>
      <c r="P36" s="84">
        <v>44389</v>
      </c>
      <c r="Q36" s="85" t="s">
        <v>34</v>
      </c>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row>
    <row r="37" spans="1:75" ht="33.75" x14ac:dyDescent="0.25">
      <c r="A37" s="8" t="s">
        <v>21</v>
      </c>
      <c r="B37" s="8"/>
      <c r="C37" s="8" t="s">
        <v>311</v>
      </c>
      <c r="D37" s="8" t="s">
        <v>34</v>
      </c>
      <c r="E37" s="8" t="s">
        <v>31</v>
      </c>
      <c r="F37" s="2" t="s">
        <v>312</v>
      </c>
      <c r="G37" s="8" t="s">
        <v>193</v>
      </c>
      <c r="H37" s="4">
        <v>55000</v>
      </c>
      <c r="I37" s="4">
        <v>53000</v>
      </c>
      <c r="J37" s="82">
        <v>7.0000000000000007E-2</v>
      </c>
      <c r="K37" s="7">
        <v>56710</v>
      </c>
      <c r="L37" s="83" t="s">
        <v>36</v>
      </c>
      <c r="M37" s="8" t="s">
        <v>313</v>
      </c>
      <c r="N37" s="8" t="s">
        <v>314</v>
      </c>
      <c r="O37" s="84">
        <v>44467</v>
      </c>
      <c r="P37" s="84">
        <v>44478</v>
      </c>
      <c r="Q37" s="85" t="s">
        <v>34</v>
      </c>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row>
    <row r="38" spans="1:75" ht="33.75" x14ac:dyDescent="0.25">
      <c r="A38" s="8" t="s">
        <v>21</v>
      </c>
      <c r="B38" s="8"/>
      <c r="C38" s="8" t="s">
        <v>315</v>
      </c>
      <c r="D38" s="8" t="s">
        <v>34</v>
      </c>
      <c r="E38" s="88" t="s">
        <v>258</v>
      </c>
      <c r="F38" s="2" t="s">
        <v>316</v>
      </c>
      <c r="G38" s="8" t="s">
        <v>100</v>
      </c>
      <c r="H38" s="4">
        <v>39850</v>
      </c>
      <c r="I38" s="4">
        <v>34311.949999999997</v>
      </c>
      <c r="J38" s="82">
        <v>7.0000000000000007E-2</v>
      </c>
      <c r="K38" s="7">
        <v>36713.79</v>
      </c>
      <c r="L38" s="83" t="s">
        <v>36</v>
      </c>
      <c r="M38" s="8" t="s">
        <v>317</v>
      </c>
      <c r="N38" s="8" t="s">
        <v>318</v>
      </c>
      <c r="O38" s="84">
        <v>44403</v>
      </c>
      <c r="P38" s="84">
        <v>44418</v>
      </c>
      <c r="Q38" s="85" t="s">
        <v>34</v>
      </c>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row>
    <row r="39" spans="1:75" ht="33.75" x14ac:dyDescent="0.25">
      <c r="A39" s="8" t="s">
        <v>21</v>
      </c>
      <c r="B39" s="8"/>
      <c r="C39" s="8" t="s">
        <v>319</v>
      </c>
      <c r="D39" s="8" t="s">
        <v>34</v>
      </c>
      <c r="E39" s="8" t="s">
        <v>31</v>
      </c>
      <c r="F39" s="2" t="s">
        <v>320</v>
      </c>
      <c r="G39" s="8" t="s">
        <v>100</v>
      </c>
      <c r="H39" s="4">
        <v>14920</v>
      </c>
      <c r="I39" s="4">
        <v>14920</v>
      </c>
      <c r="J39" s="82">
        <v>7.0000000000000007E-2</v>
      </c>
      <c r="K39" s="7">
        <v>15964.4</v>
      </c>
      <c r="L39" s="83" t="s">
        <v>36</v>
      </c>
      <c r="M39" s="8" t="s">
        <v>321</v>
      </c>
      <c r="N39" s="8" t="s">
        <v>322</v>
      </c>
      <c r="O39" s="84">
        <v>44392</v>
      </c>
      <c r="P39" s="84">
        <v>44404</v>
      </c>
      <c r="Q39" s="85" t="s">
        <v>34</v>
      </c>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row>
    <row r="40" spans="1:75" ht="33.75" x14ac:dyDescent="0.25">
      <c r="A40" s="8" t="s">
        <v>21</v>
      </c>
      <c r="B40" s="8"/>
      <c r="C40" s="8" t="s">
        <v>323</v>
      </c>
      <c r="D40" s="8" t="s">
        <v>303</v>
      </c>
      <c r="E40" s="8" t="s">
        <v>31</v>
      </c>
      <c r="F40" s="2" t="s">
        <v>324</v>
      </c>
      <c r="G40" s="8" t="s">
        <v>190</v>
      </c>
      <c r="H40" s="4">
        <v>186915.89</v>
      </c>
      <c r="I40" s="4">
        <v>159840</v>
      </c>
      <c r="J40" s="82">
        <v>7.0000000000000007E-2</v>
      </c>
      <c r="K40" s="7">
        <v>171028.8</v>
      </c>
      <c r="L40" s="83" t="s">
        <v>36</v>
      </c>
      <c r="M40" s="8" t="s">
        <v>325</v>
      </c>
      <c r="N40" s="8" t="s">
        <v>326</v>
      </c>
      <c r="O40" s="84">
        <v>44514</v>
      </c>
      <c r="P40" s="84">
        <v>44537</v>
      </c>
      <c r="Q40" s="85" t="s">
        <v>34</v>
      </c>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row>
    <row r="41" spans="1:75" ht="33.75" x14ac:dyDescent="0.25">
      <c r="A41" s="8" t="s">
        <v>21</v>
      </c>
      <c r="B41" s="8"/>
      <c r="C41" s="8" t="s">
        <v>327</v>
      </c>
      <c r="D41" s="8" t="s">
        <v>34</v>
      </c>
      <c r="E41" s="8" t="s">
        <v>31</v>
      </c>
      <c r="F41" s="2" t="s">
        <v>328</v>
      </c>
      <c r="G41" s="8" t="s">
        <v>100</v>
      </c>
      <c r="H41" s="4">
        <v>14990</v>
      </c>
      <c r="I41" s="4">
        <v>14990</v>
      </c>
      <c r="J41" s="82">
        <v>7.0000000000000007E-2</v>
      </c>
      <c r="K41" s="7">
        <v>16039</v>
      </c>
      <c r="L41" s="83" t="s">
        <v>36</v>
      </c>
      <c r="M41" s="8" t="s">
        <v>159</v>
      </c>
      <c r="N41" s="8" t="s">
        <v>329</v>
      </c>
      <c r="O41" s="84">
        <v>44508</v>
      </c>
      <c r="P41" s="84">
        <v>44522</v>
      </c>
      <c r="Q41" s="85" t="s">
        <v>34</v>
      </c>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row>
    <row r="42" spans="1:75" ht="33.75" x14ac:dyDescent="0.25">
      <c r="A42" s="8" t="s">
        <v>21</v>
      </c>
      <c r="B42" s="8"/>
      <c r="C42" s="8" t="s">
        <v>330</v>
      </c>
      <c r="D42" s="8" t="s">
        <v>34</v>
      </c>
      <c r="E42" s="8" t="s">
        <v>31</v>
      </c>
      <c r="F42" s="2" t="s">
        <v>331</v>
      </c>
      <c r="G42" s="8" t="s">
        <v>100</v>
      </c>
      <c r="H42" s="4">
        <v>14990</v>
      </c>
      <c r="I42" s="4">
        <v>14990</v>
      </c>
      <c r="J42" s="82">
        <v>7.0000000000000007E-2</v>
      </c>
      <c r="K42" s="7">
        <v>16039</v>
      </c>
      <c r="L42" s="83" t="s">
        <v>36</v>
      </c>
      <c r="M42" s="8" t="s">
        <v>332</v>
      </c>
      <c r="N42" s="8" t="s">
        <v>333</v>
      </c>
      <c r="O42" s="84">
        <v>44508</v>
      </c>
      <c r="P42" s="84">
        <v>44529</v>
      </c>
      <c r="Q42" s="85" t="s">
        <v>34</v>
      </c>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row>
    <row r="43" spans="1:75" ht="33.75" x14ac:dyDescent="0.25">
      <c r="A43" s="8" t="s">
        <v>21</v>
      </c>
      <c r="B43" s="8"/>
      <c r="C43" s="8" t="s">
        <v>334</v>
      </c>
      <c r="D43" s="8" t="s">
        <v>34</v>
      </c>
      <c r="E43" s="8" t="s">
        <v>31</v>
      </c>
      <c r="F43" s="2" t="s">
        <v>335</v>
      </c>
      <c r="G43" s="8" t="s">
        <v>100</v>
      </c>
      <c r="H43" s="4">
        <v>11214.95</v>
      </c>
      <c r="I43" s="4">
        <v>11214.95</v>
      </c>
      <c r="J43" s="82">
        <v>7.0000000000000007E-2</v>
      </c>
      <c r="K43" s="7">
        <v>12000</v>
      </c>
      <c r="L43" s="83" t="s">
        <v>36</v>
      </c>
      <c r="M43" s="8" t="s">
        <v>129</v>
      </c>
      <c r="N43" s="8" t="s">
        <v>336</v>
      </c>
      <c r="O43" s="84">
        <v>44411</v>
      </c>
      <c r="P43" s="84">
        <v>44432</v>
      </c>
      <c r="Q43" s="85" t="s">
        <v>34</v>
      </c>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row>
    <row r="44" spans="1:75" ht="33.75" x14ac:dyDescent="0.25">
      <c r="A44" s="8" t="s">
        <v>21</v>
      </c>
      <c r="B44" s="8"/>
      <c r="C44" s="8" t="s">
        <v>337</v>
      </c>
      <c r="D44" s="8" t="s">
        <v>34</v>
      </c>
      <c r="E44" s="8" t="s">
        <v>31</v>
      </c>
      <c r="F44" s="2" t="s">
        <v>338</v>
      </c>
      <c r="G44" s="8" t="s">
        <v>100</v>
      </c>
      <c r="H44" s="4">
        <v>13457.94</v>
      </c>
      <c r="I44" s="4">
        <v>13457.94</v>
      </c>
      <c r="J44" s="82">
        <v>7.0000000000000007E-2</v>
      </c>
      <c r="K44" s="7">
        <v>14400</v>
      </c>
      <c r="L44" s="83" t="s">
        <v>36</v>
      </c>
      <c r="M44" s="8" t="s">
        <v>129</v>
      </c>
      <c r="N44" s="8" t="s">
        <v>336</v>
      </c>
      <c r="O44" s="84">
        <v>44411</v>
      </c>
      <c r="P44" s="84">
        <v>44432</v>
      </c>
      <c r="Q44" s="85" t="s">
        <v>34</v>
      </c>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row>
    <row r="45" spans="1:75" ht="33.75" x14ac:dyDescent="0.25">
      <c r="A45" s="8" t="s">
        <v>21</v>
      </c>
      <c r="B45" s="8"/>
      <c r="C45" s="8" t="s">
        <v>339</v>
      </c>
      <c r="D45" s="8" t="s">
        <v>34</v>
      </c>
      <c r="E45" s="8" t="s">
        <v>31</v>
      </c>
      <c r="F45" s="2" t="s">
        <v>340</v>
      </c>
      <c r="G45" s="8" t="s">
        <v>100</v>
      </c>
      <c r="H45" s="4">
        <v>11214.95</v>
      </c>
      <c r="I45" s="4">
        <v>11214.95</v>
      </c>
      <c r="J45" s="82">
        <v>7.0000000000000007E-2</v>
      </c>
      <c r="K45" s="7">
        <v>12000</v>
      </c>
      <c r="L45" s="83" t="s">
        <v>36</v>
      </c>
      <c r="M45" s="8" t="s">
        <v>341</v>
      </c>
      <c r="N45" s="8" t="s">
        <v>342</v>
      </c>
      <c r="O45" s="84">
        <v>44411</v>
      </c>
      <c r="P45" s="84">
        <v>44432</v>
      </c>
      <c r="Q45" s="85" t="s">
        <v>34</v>
      </c>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row>
    <row r="46" spans="1:75" ht="33.75" x14ac:dyDescent="0.25">
      <c r="A46" s="8" t="s">
        <v>21</v>
      </c>
      <c r="B46" s="8"/>
      <c r="C46" s="8" t="s">
        <v>343</v>
      </c>
      <c r="D46" s="8" t="s">
        <v>34</v>
      </c>
      <c r="E46" s="8" t="s">
        <v>31</v>
      </c>
      <c r="F46" s="2" t="s">
        <v>344</v>
      </c>
      <c r="G46" s="8" t="s">
        <v>100</v>
      </c>
      <c r="H46" s="4">
        <v>7561.97</v>
      </c>
      <c r="I46" s="4">
        <v>7561.97</v>
      </c>
      <c r="J46" s="82">
        <v>7.0000000000000007E-2</v>
      </c>
      <c r="K46" s="7">
        <v>8091.31</v>
      </c>
      <c r="L46" s="83" t="s">
        <v>36</v>
      </c>
      <c r="M46" s="8" t="s">
        <v>345</v>
      </c>
      <c r="N46" s="8" t="s">
        <v>346</v>
      </c>
      <c r="O46" s="84">
        <v>44411</v>
      </c>
      <c r="P46" s="84">
        <v>44433</v>
      </c>
      <c r="Q46" s="85" t="s">
        <v>34</v>
      </c>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row>
    <row r="47" spans="1:75" ht="33.75" x14ac:dyDescent="0.25">
      <c r="A47" s="8" t="s">
        <v>21</v>
      </c>
      <c r="B47" s="8"/>
      <c r="C47" s="8" t="s">
        <v>347</v>
      </c>
      <c r="D47" s="8" t="s">
        <v>34</v>
      </c>
      <c r="E47" s="8" t="s">
        <v>31</v>
      </c>
      <c r="F47" s="2" t="s">
        <v>348</v>
      </c>
      <c r="G47" s="8" t="s">
        <v>100</v>
      </c>
      <c r="H47" s="4">
        <v>7394.02</v>
      </c>
      <c r="I47" s="4">
        <v>7394.02</v>
      </c>
      <c r="J47" s="82">
        <v>7.0000000000000007E-2</v>
      </c>
      <c r="K47" s="7">
        <v>7911.6</v>
      </c>
      <c r="L47" s="83" t="s">
        <v>36</v>
      </c>
      <c r="M47" s="8" t="s">
        <v>349</v>
      </c>
      <c r="N47" s="8" t="s">
        <v>350</v>
      </c>
      <c r="O47" s="84">
        <v>44411</v>
      </c>
      <c r="P47" s="84">
        <v>44432</v>
      </c>
      <c r="Q47" s="85" t="s">
        <v>34</v>
      </c>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row>
    <row r="48" spans="1:75" ht="33.75" x14ac:dyDescent="0.25">
      <c r="A48" s="8" t="s">
        <v>21</v>
      </c>
      <c r="B48" s="8"/>
      <c r="C48" s="8" t="s">
        <v>351</v>
      </c>
      <c r="D48" s="8" t="s">
        <v>34</v>
      </c>
      <c r="E48" s="8" t="s">
        <v>31</v>
      </c>
      <c r="F48" s="2" t="s">
        <v>352</v>
      </c>
      <c r="G48" s="8" t="s">
        <v>100</v>
      </c>
      <c r="H48" s="4">
        <v>9345.7900000000009</v>
      </c>
      <c r="I48" s="4">
        <v>9345.7900000000009</v>
      </c>
      <c r="J48" s="82">
        <v>7.0000000000000007E-2</v>
      </c>
      <c r="K48" s="7">
        <v>10000</v>
      </c>
      <c r="L48" s="83" t="s">
        <v>36</v>
      </c>
      <c r="M48" s="8" t="s">
        <v>353</v>
      </c>
      <c r="N48" s="8" t="s">
        <v>354</v>
      </c>
      <c r="O48" s="84">
        <v>44411</v>
      </c>
      <c r="P48" s="84">
        <v>44432</v>
      </c>
      <c r="Q48" s="85" t="s">
        <v>34</v>
      </c>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row>
    <row r="49" spans="1:75" ht="33.75" x14ac:dyDescent="0.25">
      <c r="A49" s="8" t="s">
        <v>21</v>
      </c>
      <c r="B49" s="8"/>
      <c r="C49" s="8" t="s">
        <v>355</v>
      </c>
      <c r="D49" s="8" t="s">
        <v>34</v>
      </c>
      <c r="E49" s="8" t="s">
        <v>31</v>
      </c>
      <c r="F49" s="2" t="s">
        <v>356</v>
      </c>
      <c r="G49" s="8" t="s">
        <v>100</v>
      </c>
      <c r="H49" s="4">
        <v>8626.17</v>
      </c>
      <c r="I49" s="4">
        <v>8626.17</v>
      </c>
      <c r="J49" s="82">
        <v>7.0000000000000007E-2</v>
      </c>
      <c r="K49" s="7">
        <v>9230</v>
      </c>
      <c r="L49" s="83" t="s">
        <v>36</v>
      </c>
      <c r="M49" s="8" t="s">
        <v>296</v>
      </c>
      <c r="N49" s="8" t="s">
        <v>297</v>
      </c>
      <c r="O49" s="84">
        <v>44411</v>
      </c>
      <c r="P49" s="84">
        <v>44432</v>
      </c>
      <c r="Q49" s="85" t="s">
        <v>34</v>
      </c>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row>
    <row r="50" spans="1:75" ht="33.75" x14ac:dyDescent="0.25">
      <c r="A50" s="8" t="s">
        <v>21</v>
      </c>
      <c r="B50" s="8"/>
      <c r="C50" s="8" t="s">
        <v>357</v>
      </c>
      <c r="D50" s="8" t="s">
        <v>34</v>
      </c>
      <c r="E50" s="8" t="s">
        <v>31</v>
      </c>
      <c r="F50" s="2" t="s">
        <v>358</v>
      </c>
      <c r="G50" s="8" t="s">
        <v>100</v>
      </c>
      <c r="H50" s="4">
        <v>7850.47</v>
      </c>
      <c r="I50" s="4">
        <v>7850.47</v>
      </c>
      <c r="J50" s="82">
        <v>7.0000000000000007E-2</v>
      </c>
      <c r="K50" s="7">
        <v>8400</v>
      </c>
      <c r="L50" s="83" t="s">
        <v>36</v>
      </c>
      <c r="M50" s="8" t="s">
        <v>359</v>
      </c>
      <c r="N50" s="8" t="s">
        <v>360</v>
      </c>
      <c r="O50" s="84">
        <v>44411</v>
      </c>
      <c r="P50" s="84">
        <v>44432</v>
      </c>
      <c r="Q50" s="85" t="s">
        <v>34</v>
      </c>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row>
    <row r="51" spans="1:75" ht="33.75" x14ac:dyDescent="0.25">
      <c r="A51" s="8" t="s">
        <v>21</v>
      </c>
      <c r="B51" s="8"/>
      <c r="C51" s="8" t="s">
        <v>361</v>
      </c>
      <c r="D51" s="8" t="s">
        <v>34</v>
      </c>
      <c r="E51" s="8" t="s">
        <v>31</v>
      </c>
      <c r="F51" s="2" t="s">
        <v>362</v>
      </c>
      <c r="G51" s="8" t="s">
        <v>100</v>
      </c>
      <c r="H51" s="4">
        <v>12710.28</v>
      </c>
      <c r="I51" s="4">
        <v>12710.28</v>
      </c>
      <c r="J51" s="82">
        <v>7.0000000000000007E-2</v>
      </c>
      <c r="K51" s="7">
        <v>13600</v>
      </c>
      <c r="L51" s="83" t="s">
        <v>36</v>
      </c>
      <c r="M51" s="8" t="s">
        <v>341</v>
      </c>
      <c r="N51" s="8" t="s">
        <v>342</v>
      </c>
      <c r="O51" s="84">
        <v>44411</v>
      </c>
      <c r="P51" s="84">
        <v>44432</v>
      </c>
      <c r="Q51" s="85" t="s">
        <v>34</v>
      </c>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row>
    <row r="52" spans="1:75" ht="33.75" x14ac:dyDescent="0.25">
      <c r="A52" s="8" t="s">
        <v>21</v>
      </c>
      <c r="B52" s="8"/>
      <c r="C52" s="8" t="s">
        <v>363</v>
      </c>
      <c r="D52" s="8" t="s">
        <v>34</v>
      </c>
      <c r="E52" s="8" t="s">
        <v>31</v>
      </c>
      <c r="F52" s="2" t="s">
        <v>364</v>
      </c>
      <c r="G52" s="8" t="s">
        <v>100</v>
      </c>
      <c r="H52" s="4">
        <v>8843.5499999999993</v>
      </c>
      <c r="I52" s="4">
        <v>8843.5499999999993</v>
      </c>
      <c r="J52" s="82">
        <v>7.0000000000000007E-2</v>
      </c>
      <c r="K52" s="7">
        <v>9462.6</v>
      </c>
      <c r="L52" s="83" t="s">
        <v>36</v>
      </c>
      <c r="M52" s="8" t="s">
        <v>365</v>
      </c>
      <c r="N52" s="8" t="s">
        <v>366</v>
      </c>
      <c r="O52" s="84">
        <v>44413</v>
      </c>
      <c r="P52" s="84">
        <v>44432</v>
      </c>
      <c r="Q52" s="85" t="s">
        <v>34</v>
      </c>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row>
    <row r="53" spans="1:75" ht="33.75" x14ac:dyDescent="0.25">
      <c r="A53" s="8" t="s">
        <v>21</v>
      </c>
      <c r="B53" s="8"/>
      <c r="C53" s="8" t="s">
        <v>367</v>
      </c>
      <c r="D53" s="8" t="s">
        <v>34</v>
      </c>
      <c r="E53" s="8" t="s">
        <v>31</v>
      </c>
      <c r="F53" s="2" t="s">
        <v>368</v>
      </c>
      <c r="G53" s="8" t="s">
        <v>198</v>
      </c>
      <c r="H53" s="4">
        <v>24199</v>
      </c>
      <c r="I53" s="4">
        <v>24199</v>
      </c>
      <c r="J53" s="82">
        <v>7.0000000000000007E-2</v>
      </c>
      <c r="K53" s="7">
        <v>25892.93</v>
      </c>
      <c r="L53" s="83" t="s">
        <v>36</v>
      </c>
      <c r="M53" s="8" t="s">
        <v>369</v>
      </c>
      <c r="N53" s="8" t="s">
        <v>370</v>
      </c>
      <c r="O53" s="84">
        <v>44531</v>
      </c>
      <c r="P53" s="84">
        <v>44539</v>
      </c>
      <c r="Q53" s="85" t="s">
        <v>34</v>
      </c>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row>
    <row r="54" spans="1:75" ht="33.75" x14ac:dyDescent="0.25">
      <c r="A54" s="8" t="s">
        <v>21</v>
      </c>
      <c r="B54" s="8"/>
      <c r="C54" s="8" t="s">
        <v>371</v>
      </c>
      <c r="D54" s="8" t="s">
        <v>34</v>
      </c>
      <c r="E54" s="8" t="s">
        <v>31</v>
      </c>
      <c r="F54" s="2" t="s">
        <v>372</v>
      </c>
      <c r="G54" s="8" t="s">
        <v>198</v>
      </c>
      <c r="H54" s="4">
        <v>17825.79</v>
      </c>
      <c r="I54" s="4">
        <v>17825.79</v>
      </c>
      <c r="J54" s="82">
        <v>7.0000000000000007E-2</v>
      </c>
      <c r="K54" s="7">
        <v>19073.599999999999</v>
      </c>
      <c r="L54" s="83" t="s">
        <v>36</v>
      </c>
      <c r="M54" s="8" t="s">
        <v>373</v>
      </c>
      <c r="N54" s="8" t="s">
        <v>374</v>
      </c>
      <c r="O54" s="84">
        <v>44531</v>
      </c>
      <c r="P54" s="84">
        <v>44539</v>
      </c>
      <c r="Q54" s="85" t="s">
        <v>34</v>
      </c>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row>
    <row r="55" spans="1:75" ht="33.75" x14ac:dyDescent="0.25">
      <c r="A55" s="8" t="s">
        <v>21</v>
      </c>
      <c r="B55" s="8"/>
      <c r="C55" s="8" t="s">
        <v>375</v>
      </c>
      <c r="D55" s="8" t="s">
        <v>34</v>
      </c>
      <c r="E55" s="8" t="s">
        <v>31</v>
      </c>
      <c r="F55" s="2" t="s">
        <v>376</v>
      </c>
      <c r="G55" s="8" t="s">
        <v>100</v>
      </c>
      <c r="H55" s="4">
        <v>8971.9599999999991</v>
      </c>
      <c r="I55" s="4">
        <v>8971.9599999999991</v>
      </c>
      <c r="J55" s="82">
        <v>7.0000000000000007E-2</v>
      </c>
      <c r="K55" s="7">
        <v>9600</v>
      </c>
      <c r="L55" s="83" t="s">
        <v>36</v>
      </c>
      <c r="M55" s="8" t="s">
        <v>377</v>
      </c>
      <c r="N55" s="8" t="s">
        <v>378</v>
      </c>
      <c r="O55" s="84">
        <v>44419</v>
      </c>
      <c r="P55" s="84">
        <v>44432</v>
      </c>
      <c r="Q55" s="85" t="s">
        <v>34</v>
      </c>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row>
    <row r="56" spans="1:75" ht="33.75" x14ac:dyDescent="0.25">
      <c r="A56" s="8" t="s">
        <v>21</v>
      </c>
      <c r="B56" s="8"/>
      <c r="C56" s="8" t="s">
        <v>379</v>
      </c>
      <c r="D56" s="8" t="s">
        <v>34</v>
      </c>
      <c r="E56" s="8" t="s">
        <v>31</v>
      </c>
      <c r="F56" s="2" t="s">
        <v>380</v>
      </c>
      <c r="G56" s="8" t="s">
        <v>198</v>
      </c>
      <c r="H56" s="4">
        <v>20481.310000000001</v>
      </c>
      <c r="I56" s="4">
        <v>20481.310000000001</v>
      </c>
      <c r="J56" s="82">
        <v>7.0000000000000007E-2</v>
      </c>
      <c r="K56" s="7">
        <v>21915</v>
      </c>
      <c r="L56" s="83" t="s">
        <v>36</v>
      </c>
      <c r="M56" s="8" t="s">
        <v>381</v>
      </c>
      <c r="N56" s="8" t="s">
        <v>382</v>
      </c>
      <c r="O56" s="84">
        <v>44515</v>
      </c>
      <c r="P56" s="84">
        <v>44537</v>
      </c>
      <c r="Q56" s="85" t="s">
        <v>34</v>
      </c>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row>
    <row r="57" spans="1:75" ht="33.75" x14ac:dyDescent="0.25">
      <c r="A57" s="8" t="s">
        <v>21</v>
      </c>
      <c r="B57" s="8"/>
      <c r="C57" s="8" t="s">
        <v>383</v>
      </c>
      <c r="D57" s="8" t="s">
        <v>34</v>
      </c>
      <c r="E57" s="8" t="s">
        <v>31</v>
      </c>
      <c r="F57" s="2" t="s">
        <v>384</v>
      </c>
      <c r="G57" s="8" t="s">
        <v>100</v>
      </c>
      <c r="H57" s="4">
        <v>5399.53</v>
      </c>
      <c r="I57" s="4">
        <v>5399.53</v>
      </c>
      <c r="J57" s="82">
        <v>7.0000000000000007E-2</v>
      </c>
      <c r="K57" s="7">
        <v>6847.5</v>
      </c>
      <c r="L57" s="83" t="s">
        <v>36</v>
      </c>
      <c r="M57" s="8" t="s">
        <v>296</v>
      </c>
      <c r="N57" s="8" t="s">
        <v>297</v>
      </c>
      <c r="O57" s="84">
        <v>44411</v>
      </c>
      <c r="P57" s="84">
        <v>44432</v>
      </c>
      <c r="Q57" s="85" t="s">
        <v>34</v>
      </c>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row>
    <row r="58" spans="1:75" ht="33.75" x14ac:dyDescent="0.25">
      <c r="A58" s="8" t="s">
        <v>21</v>
      </c>
      <c r="B58" s="8"/>
      <c r="C58" s="8" t="s">
        <v>385</v>
      </c>
      <c r="D58" s="8" t="s">
        <v>34</v>
      </c>
      <c r="E58" s="8" t="s">
        <v>31</v>
      </c>
      <c r="F58" s="2" t="s">
        <v>386</v>
      </c>
      <c r="G58" s="8" t="s">
        <v>100</v>
      </c>
      <c r="H58" s="4">
        <v>9574.77</v>
      </c>
      <c r="I58" s="4">
        <v>9574.77</v>
      </c>
      <c r="J58" s="82">
        <v>7.0000000000000007E-2</v>
      </c>
      <c r="K58" s="7">
        <v>10245</v>
      </c>
      <c r="L58" s="83" t="s">
        <v>36</v>
      </c>
      <c r="M58" s="8" t="s">
        <v>387</v>
      </c>
      <c r="N58" s="8" t="s">
        <v>388</v>
      </c>
      <c r="O58" s="84">
        <v>44411</v>
      </c>
      <c r="P58" s="84">
        <v>44432</v>
      </c>
      <c r="Q58" s="85" t="s">
        <v>34</v>
      </c>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row>
    <row r="59" spans="1:75" ht="33.75" x14ac:dyDescent="0.25">
      <c r="A59" s="8" t="s">
        <v>21</v>
      </c>
      <c r="B59" s="8"/>
      <c r="C59" s="8" t="s">
        <v>389</v>
      </c>
      <c r="D59" s="8" t="s">
        <v>34</v>
      </c>
      <c r="E59" s="8" t="s">
        <v>31</v>
      </c>
      <c r="F59" s="2" t="s">
        <v>390</v>
      </c>
      <c r="G59" s="8" t="s">
        <v>100</v>
      </c>
      <c r="H59" s="4">
        <v>10467.290000000001</v>
      </c>
      <c r="I59" s="4">
        <v>10467.290000000001</v>
      </c>
      <c r="J59" s="82">
        <v>7.0000000000000007E-2</v>
      </c>
      <c r="K59" s="7">
        <v>11200</v>
      </c>
      <c r="L59" s="83" t="s">
        <v>36</v>
      </c>
      <c r="M59" s="8" t="s">
        <v>391</v>
      </c>
      <c r="N59" s="8" t="s">
        <v>392</v>
      </c>
      <c r="O59" s="84">
        <v>44411</v>
      </c>
      <c r="P59" s="84">
        <v>44432</v>
      </c>
      <c r="Q59" s="85" t="s">
        <v>34</v>
      </c>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row>
    <row r="60" spans="1:75" ht="33.75" x14ac:dyDescent="0.25">
      <c r="A60" s="8" t="s">
        <v>21</v>
      </c>
      <c r="B60" s="8"/>
      <c r="C60" s="8" t="s">
        <v>393</v>
      </c>
      <c r="D60" s="8" t="s">
        <v>34</v>
      </c>
      <c r="E60" s="8" t="s">
        <v>31</v>
      </c>
      <c r="F60" s="2" t="s">
        <v>394</v>
      </c>
      <c r="G60" s="8" t="s">
        <v>100</v>
      </c>
      <c r="H60" s="4">
        <v>10037.379999999999</v>
      </c>
      <c r="I60" s="4">
        <v>10037.379999999999</v>
      </c>
      <c r="J60" s="82">
        <v>7.0000000000000007E-2</v>
      </c>
      <c r="K60" s="7">
        <v>10740</v>
      </c>
      <c r="L60" s="83" t="s">
        <v>36</v>
      </c>
      <c r="M60" s="8" t="s">
        <v>395</v>
      </c>
      <c r="N60" s="8" t="s">
        <v>396</v>
      </c>
      <c r="O60" s="84">
        <v>44411</v>
      </c>
      <c r="P60" s="84">
        <v>44432</v>
      </c>
      <c r="Q60" s="85" t="s">
        <v>34</v>
      </c>
    </row>
    <row r="61" spans="1:75" ht="33.75" x14ac:dyDescent="0.25">
      <c r="A61" s="8" t="s">
        <v>21</v>
      </c>
      <c r="B61" s="8"/>
      <c r="C61" s="8" t="s">
        <v>397</v>
      </c>
      <c r="D61" s="8" t="s">
        <v>34</v>
      </c>
      <c r="E61" s="8" t="s">
        <v>31</v>
      </c>
      <c r="F61" s="2" t="s">
        <v>398</v>
      </c>
      <c r="G61" s="8" t="s">
        <v>100</v>
      </c>
      <c r="H61" s="4">
        <v>12336.45</v>
      </c>
      <c r="I61" s="4">
        <v>12336.45</v>
      </c>
      <c r="J61" s="82">
        <v>7.0000000000000007E-2</v>
      </c>
      <c r="K61" s="7">
        <v>13200</v>
      </c>
      <c r="L61" s="83" t="s">
        <v>36</v>
      </c>
      <c r="M61" s="8" t="s">
        <v>359</v>
      </c>
      <c r="N61" s="8" t="s">
        <v>360</v>
      </c>
      <c r="O61" s="84">
        <v>44411</v>
      </c>
      <c r="P61" s="84">
        <v>44432</v>
      </c>
      <c r="Q61" s="85" t="s">
        <v>34</v>
      </c>
    </row>
    <row r="62" spans="1:75" ht="33.75" x14ac:dyDescent="0.25">
      <c r="A62" s="8" t="s">
        <v>21</v>
      </c>
      <c r="B62" s="8"/>
      <c r="C62" s="8" t="s">
        <v>399</v>
      </c>
      <c r="D62" s="8" t="s">
        <v>34</v>
      </c>
      <c r="E62" s="8" t="s">
        <v>31</v>
      </c>
      <c r="F62" s="2" t="s">
        <v>400</v>
      </c>
      <c r="G62" s="8" t="s">
        <v>100</v>
      </c>
      <c r="H62" s="4">
        <v>5280.37</v>
      </c>
      <c r="I62" s="4">
        <v>5280.37</v>
      </c>
      <c r="J62" s="82">
        <v>7.0000000000000007E-2</v>
      </c>
      <c r="K62" s="7">
        <v>5650</v>
      </c>
      <c r="L62" s="83" t="s">
        <v>36</v>
      </c>
      <c r="M62" s="8" t="s">
        <v>401</v>
      </c>
      <c r="N62" s="8" t="s">
        <v>402</v>
      </c>
      <c r="O62" s="84">
        <v>44414</v>
      </c>
      <c r="P62" s="84">
        <v>44428</v>
      </c>
      <c r="Q62" s="85" t="s">
        <v>34</v>
      </c>
    </row>
    <row r="63" spans="1:75" ht="33.75" x14ac:dyDescent="0.25">
      <c r="A63" s="8" t="s">
        <v>21</v>
      </c>
      <c r="B63" s="8"/>
      <c r="C63" s="8" t="s">
        <v>403</v>
      </c>
      <c r="D63" s="8" t="s">
        <v>34</v>
      </c>
      <c r="E63" s="8" t="s">
        <v>31</v>
      </c>
      <c r="F63" s="2" t="s">
        <v>404</v>
      </c>
      <c r="G63" s="8" t="s">
        <v>100</v>
      </c>
      <c r="H63" s="4">
        <v>6012.34</v>
      </c>
      <c r="I63" s="4">
        <v>6012.34</v>
      </c>
      <c r="J63" s="82">
        <v>7.0000000000000007E-2</v>
      </c>
      <c r="K63" s="7">
        <v>6433.2</v>
      </c>
      <c r="L63" s="83" t="s">
        <v>36</v>
      </c>
      <c r="M63" s="8" t="s">
        <v>405</v>
      </c>
      <c r="N63" s="8" t="s">
        <v>406</v>
      </c>
      <c r="O63" s="84">
        <v>44411</v>
      </c>
      <c r="P63" s="84">
        <v>44428</v>
      </c>
      <c r="Q63" s="85" t="s">
        <v>34</v>
      </c>
    </row>
    <row r="64" spans="1:75" ht="33.75" x14ac:dyDescent="0.25">
      <c r="A64" s="8" t="s">
        <v>21</v>
      </c>
      <c r="B64" s="8"/>
      <c r="C64" s="8" t="s">
        <v>407</v>
      </c>
      <c r="D64" s="8" t="s">
        <v>34</v>
      </c>
      <c r="E64" s="8" t="s">
        <v>31</v>
      </c>
      <c r="F64" s="2" t="s">
        <v>408</v>
      </c>
      <c r="G64" s="8" t="s">
        <v>100</v>
      </c>
      <c r="H64" s="4">
        <v>8107.93</v>
      </c>
      <c r="I64" s="4">
        <v>8107.93</v>
      </c>
      <c r="J64" s="82">
        <v>7.0000000000000007E-2</v>
      </c>
      <c r="K64" s="7">
        <v>8675.48</v>
      </c>
      <c r="L64" s="83" t="s">
        <v>36</v>
      </c>
      <c r="M64" s="8" t="s">
        <v>409</v>
      </c>
      <c r="N64" s="8" t="s">
        <v>410</v>
      </c>
      <c r="O64" s="84">
        <v>44411</v>
      </c>
      <c r="P64" s="84">
        <v>44428</v>
      </c>
      <c r="Q64" s="85" t="s">
        <v>34</v>
      </c>
    </row>
    <row r="65" spans="1:17" ht="33.75" x14ac:dyDescent="0.25">
      <c r="A65" s="8" t="s">
        <v>21</v>
      </c>
      <c r="B65" s="8"/>
      <c r="C65" s="8" t="s">
        <v>411</v>
      </c>
      <c r="D65" s="8" t="s">
        <v>34</v>
      </c>
      <c r="E65" s="8" t="s">
        <v>31</v>
      </c>
      <c r="F65" s="2" t="s">
        <v>412</v>
      </c>
      <c r="G65" s="8" t="s">
        <v>100</v>
      </c>
      <c r="H65" s="4">
        <v>6464.07</v>
      </c>
      <c r="I65" s="4">
        <v>6464.07</v>
      </c>
      <c r="J65" s="82">
        <v>7.0000000000000007E-2</v>
      </c>
      <c r="K65" s="7">
        <v>6916.55</v>
      </c>
      <c r="L65" s="83" t="s">
        <v>36</v>
      </c>
      <c r="M65" s="8" t="s">
        <v>413</v>
      </c>
      <c r="N65" s="8" t="s">
        <v>414</v>
      </c>
      <c r="O65" s="84">
        <v>44411</v>
      </c>
      <c r="P65" s="84">
        <v>44428</v>
      </c>
      <c r="Q65" s="85" t="s">
        <v>34</v>
      </c>
    </row>
    <row r="66" spans="1:17" ht="33.75" x14ac:dyDescent="0.25">
      <c r="A66" s="8" t="s">
        <v>21</v>
      </c>
      <c r="B66" s="8"/>
      <c r="C66" s="8" t="s">
        <v>415</v>
      </c>
      <c r="D66" s="8" t="s">
        <v>34</v>
      </c>
      <c r="E66" s="8" t="s">
        <v>31</v>
      </c>
      <c r="F66" s="2" t="s">
        <v>416</v>
      </c>
      <c r="G66" s="8" t="s">
        <v>100</v>
      </c>
      <c r="H66" s="4">
        <v>12852.34</v>
      </c>
      <c r="I66" s="4">
        <v>12852.34</v>
      </c>
      <c r="J66" s="82">
        <v>7.0000000000000007E-2</v>
      </c>
      <c r="K66" s="7">
        <v>13752</v>
      </c>
      <c r="L66" s="83" t="s">
        <v>36</v>
      </c>
      <c r="M66" s="8" t="s">
        <v>417</v>
      </c>
      <c r="N66" s="8" t="s">
        <v>418</v>
      </c>
      <c r="O66" s="84">
        <v>44413</v>
      </c>
      <c r="P66" s="84">
        <v>44432</v>
      </c>
      <c r="Q66" s="85" t="s">
        <v>34</v>
      </c>
    </row>
    <row r="67" spans="1:17" ht="33.75" x14ac:dyDescent="0.25">
      <c r="A67" s="8" t="s">
        <v>21</v>
      </c>
      <c r="B67" s="8"/>
      <c r="C67" s="8" t="s">
        <v>419</v>
      </c>
      <c r="D67" s="8" t="s">
        <v>34</v>
      </c>
      <c r="E67" s="8" t="s">
        <v>31</v>
      </c>
      <c r="F67" s="2" t="s">
        <v>420</v>
      </c>
      <c r="G67" s="8" t="s">
        <v>198</v>
      </c>
      <c r="H67" s="4">
        <v>29439.25</v>
      </c>
      <c r="I67" s="4">
        <v>29439.25</v>
      </c>
      <c r="J67" s="82">
        <v>7.0000000000000007E-2</v>
      </c>
      <c r="K67" s="7">
        <v>31500</v>
      </c>
      <c r="L67" s="83" t="s">
        <v>36</v>
      </c>
      <c r="M67" s="8" t="s">
        <v>421</v>
      </c>
      <c r="N67" s="8" t="s">
        <v>422</v>
      </c>
      <c r="O67" s="84">
        <v>44515</v>
      </c>
      <c r="P67" s="84">
        <v>44546</v>
      </c>
      <c r="Q67" s="85" t="s">
        <v>34</v>
      </c>
    </row>
    <row r="68" spans="1:17" ht="33.75" x14ac:dyDescent="0.25">
      <c r="A68" s="8" t="s">
        <v>21</v>
      </c>
      <c r="B68" s="8"/>
      <c r="C68" s="8" t="s">
        <v>423</v>
      </c>
      <c r="D68" s="8" t="s">
        <v>34</v>
      </c>
      <c r="E68" s="8" t="s">
        <v>31</v>
      </c>
      <c r="F68" s="2" t="s">
        <v>424</v>
      </c>
      <c r="G68" s="8" t="s">
        <v>198</v>
      </c>
      <c r="H68" s="4">
        <v>32579.439999999999</v>
      </c>
      <c r="I68" s="4">
        <v>32579.439999999999</v>
      </c>
      <c r="J68" s="82">
        <v>7.0000000000000007E-2</v>
      </c>
      <c r="K68" s="7">
        <v>34860</v>
      </c>
      <c r="L68" s="83" t="s">
        <v>36</v>
      </c>
      <c r="M68" s="8" t="s">
        <v>425</v>
      </c>
      <c r="N68" s="8" t="s">
        <v>426</v>
      </c>
      <c r="O68" s="84">
        <v>44515</v>
      </c>
      <c r="P68" s="84">
        <v>44539</v>
      </c>
      <c r="Q68" s="85" t="s">
        <v>34</v>
      </c>
    </row>
    <row r="69" spans="1:17" ht="33.75" x14ac:dyDescent="0.25">
      <c r="A69" s="8" t="s">
        <v>21</v>
      </c>
      <c r="B69" s="8"/>
      <c r="C69" s="8" t="s">
        <v>427</v>
      </c>
      <c r="D69" s="8" t="s">
        <v>34</v>
      </c>
      <c r="E69" s="8" t="s">
        <v>31</v>
      </c>
      <c r="F69" s="2" t="s">
        <v>428</v>
      </c>
      <c r="G69" s="8" t="s">
        <v>100</v>
      </c>
      <c r="H69" s="4">
        <v>8500</v>
      </c>
      <c r="I69" s="4">
        <v>8000</v>
      </c>
      <c r="J69" s="82">
        <v>7.0000000000000007E-2</v>
      </c>
      <c r="K69" s="7">
        <v>8560</v>
      </c>
      <c r="L69" s="83" t="s">
        <v>36</v>
      </c>
      <c r="M69" s="8" t="s">
        <v>76</v>
      </c>
      <c r="N69" s="8" t="s">
        <v>77</v>
      </c>
      <c r="O69" s="84">
        <v>44413</v>
      </c>
      <c r="P69" s="84">
        <v>44426</v>
      </c>
      <c r="Q69" s="85" t="s">
        <v>34</v>
      </c>
    </row>
    <row r="70" spans="1:17" ht="33.75" x14ac:dyDescent="0.25">
      <c r="A70" s="8" t="s">
        <v>21</v>
      </c>
      <c r="B70" s="8"/>
      <c r="C70" s="8" t="s">
        <v>429</v>
      </c>
      <c r="D70" s="8" t="s">
        <v>34</v>
      </c>
      <c r="E70" s="8" t="s">
        <v>31</v>
      </c>
      <c r="F70" s="2" t="s">
        <v>430</v>
      </c>
      <c r="G70" s="8" t="s">
        <v>198</v>
      </c>
      <c r="H70" s="4">
        <v>28598.13</v>
      </c>
      <c r="I70" s="4">
        <v>28598.13</v>
      </c>
      <c r="J70" s="82">
        <v>7.0000000000000007E-2</v>
      </c>
      <c r="K70" s="7">
        <v>30600</v>
      </c>
      <c r="L70" s="83" t="s">
        <v>36</v>
      </c>
      <c r="M70" s="8" t="s">
        <v>431</v>
      </c>
      <c r="N70" s="8" t="s">
        <v>432</v>
      </c>
      <c r="O70" s="84">
        <v>44515</v>
      </c>
      <c r="P70" s="84">
        <v>44537</v>
      </c>
      <c r="Q70" s="85" t="s">
        <v>34</v>
      </c>
    </row>
    <row r="71" spans="1:17" ht="33.75" x14ac:dyDescent="0.25">
      <c r="A71" s="8" t="s">
        <v>21</v>
      </c>
      <c r="B71" s="8"/>
      <c r="C71" s="8" t="s">
        <v>433</v>
      </c>
      <c r="D71" s="8" t="s">
        <v>34</v>
      </c>
      <c r="E71" s="8" t="s">
        <v>31</v>
      </c>
      <c r="F71" s="2" t="s">
        <v>434</v>
      </c>
      <c r="G71" s="8" t="s">
        <v>198</v>
      </c>
      <c r="H71" s="4">
        <v>74766.36</v>
      </c>
      <c r="I71" s="4">
        <v>74766.36</v>
      </c>
      <c r="J71" s="82">
        <v>7.0000000000000007E-2</v>
      </c>
      <c r="K71" s="7">
        <v>80000</v>
      </c>
      <c r="L71" s="83" t="s">
        <v>36</v>
      </c>
      <c r="M71" s="8" t="s">
        <v>435</v>
      </c>
      <c r="N71" s="8" t="s">
        <v>436</v>
      </c>
      <c r="O71" s="84">
        <v>44515</v>
      </c>
      <c r="P71" s="84">
        <v>44537</v>
      </c>
      <c r="Q71" s="85" t="s">
        <v>34</v>
      </c>
    </row>
    <row r="72" spans="1:17" ht="33.75" x14ac:dyDescent="0.25">
      <c r="A72" s="8" t="s">
        <v>21</v>
      </c>
      <c r="B72" s="8"/>
      <c r="C72" s="8" t="s">
        <v>437</v>
      </c>
      <c r="D72" s="8" t="s">
        <v>34</v>
      </c>
      <c r="E72" s="8" t="s">
        <v>31</v>
      </c>
      <c r="F72" s="2" t="s">
        <v>438</v>
      </c>
      <c r="G72" s="8" t="s">
        <v>100</v>
      </c>
      <c r="H72" s="4">
        <v>10272</v>
      </c>
      <c r="I72" s="4">
        <v>10008</v>
      </c>
      <c r="J72" s="82">
        <v>7.0000000000000007E-2</v>
      </c>
      <c r="K72" s="7">
        <v>10708.56</v>
      </c>
      <c r="L72" s="83" t="s">
        <v>36</v>
      </c>
      <c r="M72" s="8" t="s">
        <v>72</v>
      </c>
      <c r="N72" s="8" t="s">
        <v>439</v>
      </c>
      <c r="O72" s="84">
        <v>44452</v>
      </c>
      <c r="P72" s="84">
        <v>44466</v>
      </c>
      <c r="Q72" s="85" t="s">
        <v>34</v>
      </c>
    </row>
    <row r="73" spans="1:17" ht="33.75" x14ac:dyDescent="0.25">
      <c r="A73" s="8" t="s">
        <v>21</v>
      </c>
      <c r="B73" s="8"/>
      <c r="C73" s="8" t="s">
        <v>440</v>
      </c>
      <c r="D73" s="8" t="s">
        <v>34</v>
      </c>
      <c r="E73" s="8" t="s">
        <v>31</v>
      </c>
      <c r="F73" s="2" t="s">
        <v>441</v>
      </c>
      <c r="G73" s="8" t="s">
        <v>100</v>
      </c>
      <c r="H73" s="4">
        <v>14990</v>
      </c>
      <c r="I73" s="4">
        <v>14990</v>
      </c>
      <c r="J73" s="82">
        <v>7.0000000000000007E-2</v>
      </c>
      <c r="K73" s="7">
        <v>16039.3</v>
      </c>
      <c r="L73" s="83" t="s">
        <v>36</v>
      </c>
      <c r="M73" s="8" t="s">
        <v>442</v>
      </c>
      <c r="N73" s="8" t="s">
        <v>443</v>
      </c>
      <c r="O73" s="84">
        <v>44474</v>
      </c>
      <c r="P73" s="84">
        <v>44491</v>
      </c>
      <c r="Q73" s="85" t="s">
        <v>34</v>
      </c>
    </row>
    <row r="74" spans="1:17" ht="33.75" x14ac:dyDescent="0.25">
      <c r="A74" s="8" t="s">
        <v>21</v>
      </c>
      <c r="B74" s="8"/>
      <c r="C74" s="8" t="s">
        <v>444</v>
      </c>
      <c r="D74" s="8" t="s">
        <v>34</v>
      </c>
      <c r="E74" s="8" t="s">
        <v>31</v>
      </c>
      <c r="F74" s="2" t="s">
        <v>445</v>
      </c>
      <c r="G74" s="8" t="s">
        <v>100</v>
      </c>
      <c r="H74" s="4">
        <v>14000</v>
      </c>
      <c r="I74" s="4">
        <v>14000</v>
      </c>
      <c r="J74" s="82">
        <v>7.0000000000000007E-2</v>
      </c>
      <c r="K74" s="7">
        <v>14980</v>
      </c>
      <c r="L74" s="83" t="s">
        <v>36</v>
      </c>
      <c r="M74" s="8" t="s">
        <v>446</v>
      </c>
      <c r="N74" s="8" t="s">
        <v>447</v>
      </c>
      <c r="O74" s="84">
        <v>44474</v>
      </c>
      <c r="P74" s="84">
        <v>44490</v>
      </c>
      <c r="Q74" s="85" t="s">
        <v>34</v>
      </c>
    </row>
    <row r="75" spans="1:17" ht="33.75" x14ac:dyDescent="0.25">
      <c r="A75" s="8" t="s">
        <v>21</v>
      </c>
      <c r="B75" s="8"/>
      <c r="C75" s="8" t="s">
        <v>448</v>
      </c>
      <c r="D75" s="8" t="s">
        <v>34</v>
      </c>
      <c r="E75" s="8" t="s">
        <v>31</v>
      </c>
      <c r="F75" s="2" t="s">
        <v>449</v>
      </c>
      <c r="G75" s="8" t="s">
        <v>100</v>
      </c>
      <c r="H75" s="4">
        <v>14995</v>
      </c>
      <c r="I75" s="4">
        <v>14995</v>
      </c>
      <c r="J75" s="82">
        <v>7.0000000000000007E-2</v>
      </c>
      <c r="K75" s="7">
        <v>16044.65</v>
      </c>
      <c r="L75" s="83" t="s">
        <v>36</v>
      </c>
      <c r="M75" s="8" t="s">
        <v>450</v>
      </c>
      <c r="N75" s="8" t="s">
        <v>451</v>
      </c>
      <c r="O75" s="84">
        <v>44467</v>
      </c>
      <c r="P75" s="84">
        <v>44477</v>
      </c>
      <c r="Q75" s="85" t="s">
        <v>34</v>
      </c>
    </row>
    <row r="76" spans="1:17" ht="33.75" x14ac:dyDescent="0.25">
      <c r="A76" s="8" t="s">
        <v>21</v>
      </c>
      <c r="B76" s="8"/>
      <c r="C76" s="8" t="s">
        <v>452</v>
      </c>
      <c r="D76" s="8" t="s">
        <v>34</v>
      </c>
      <c r="E76" s="8" t="s">
        <v>31</v>
      </c>
      <c r="F76" s="2" t="s">
        <v>453</v>
      </c>
      <c r="G76" s="8" t="s">
        <v>100</v>
      </c>
      <c r="H76" s="4">
        <v>14926</v>
      </c>
      <c r="I76" s="4">
        <v>14926</v>
      </c>
      <c r="J76" s="82">
        <v>7.0000000000000007E-2</v>
      </c>
      <c r="K76" s="7">
        <v>15970.82</v>
      </c>
      <c r="L76" s="83" t="s">
        <v>36</v>
      </c>
      <c r="M76" s="8" t="s">
        <v>167</v>
      </c>
      <c r="N76" s="8" t="s">
        <v>454</v>
      </c>
      <c r="O76" s="84">
        <v>44449</v>
      </c>
      <c r="P76" s="84">
        <v>44466</v>
      </c>
      <c r="Q76" s="85" t="s">
        <v>34</v>
      </c>
    </row>
    <row r="77" spans="1:17" ht="33.75" x14ac:dyDescent="0.25">
      <c r="A77" s="8" t="s">
        <v>21</v>
      </c>
      <c r="B77" s="8"/>
      <c r="C77" s="8" t="s">
        <v>455</v>
      </c>
      <c r="D77" s="8" t="s">
        <v>34</v>
      </c>
      <c r="E77" s="8" t="s">
        <v>31</v>
      </c>
      <c r="F77" s="2" t="s">
        <v>456</v>
      </c>
      <c r="G77" s="8" t="s">
        <v>100</v>
      </c>
      <c r="H77" s="4">
        <v>14990</v>
      </c>
      <c r="I77" s="4">
        <v>14990</v>
      </c>
      <c r="J77" s="82">
        <v>7.0000000000000007E-2</v>
      </c>
      <c r="K77" s="7">
        <v>16039.3</v>
      </c>
      <c r="L77" s="83" t="s">
        <v>36</v>
      </c>
      <c r="M77" s="8" t="s">
        <v>457</v>
      </c>
      <c r="N77" s="8" t="s">
        <v>458</v>
      </c>
      <c r="O77" s="84">
        <v>44454</v>
      </c>
      <c r="P77" s="84">
        <v>44468</v>
      </c>
      <c r="Q77" s="85" t="s">
        <v>34</v>
      </c>
    </row>
    <row r="78" spans="1:17" ht="33.75" x14ac:dyDescent="0.25">
      <c r="A78" s="8" t="s">
        <v>21</v>
      </c>
      <c r="B78" s="8"/>
      <c r="C78" s="8" t="s">
        <v>459</v>
      </c>
      <c r="D78" s="8" t="s">
        <v>34</v>
      </c>
      <c r="E78" s="8" t="s">
        <v>31</v>
      </c>
      <c r="F78" s="2" t="s">
        <v>460</v>
      </c>
      <c r="G78" s="8" t="s">
        <v>100</v>
      </c>
      <c r="H78" s="4">
        <v>8269.75</v>
      </c>
      <c r="I78" s="4">
        <v>8269.75</v>
      </c>
      <c r="J78" s="82">
        <v>7.0000000000000007E-2</v>
      </c>
      <c r="K78" s="7">
        <v>8848.6299999999992</v>
      </c>
      <c r="L78" s="83" t="s">
        <v>36</v>
      </c>
      <c r="M78" s="8" t="s">
        <v>461</v>
      </c>
      <c r="N78" s="8" t="s">
        <v>462</v>
      </c>
      <c r="O78" s="84">
        <v>44454</v>
      </c>
      <c r="P78" s="84">
        <v>44466</v>
      </c>
      <c r="Q78" s="85" t="s">
        <v>34</v>
      </c>
    </row>
    <row r="79" spans="1:17" ht="33.75" x14ac:dyDescent="0.25">
      <c r="A79" s="8" t="s">
        <v>21</v>
      </c>
      <c r="B79" s="8"/>
      <c r="C79" s="8" t="s">
        <v>463</v>
      </c>
      <c r="D79" s="8" t="s">
        <v>34</v>
      </c>
      <c r="E79" s="8" t="s">
        <v>31</v>
      </c>
      <c r="F79" s="2" t="s">
        <v>464</v>
      </c>
      <c r="G79" s="8" t="s">
        <v>100</v>
      </c>
      <c r="H79" s="4">
        <v>14300</v>
      </c>
      <c r="I79" s="4">
        <v>14300</v>
      </c>
      <c r="J79" s="82">
        <v>7.0000000000000007E-2</v>
      </c>
      <c r="K79" s="7">
        <v>15301</v>
      </c>
      <c r="L79" s="83" t="s">
        <v>36</v>
      </c>
      <c r="M79" s="8" t="s">
        <v>465</v>
      </c>
      <c r="N79" s="8" t="s">
        <v>466</v>
      </c>
      <c r="O79" s="84">
        <v>44476</v>
      </c>
      <c r="P79" s="84">
        <v>44511</v>
      </c>
      <c r="Q79" s="85" t="s">
        <v>34</v>
      </c>
    </row>
    <row r="80" spans="1:17" ht="33.75" x14ac:dyDescent="0.25">
      <c r="A80" s="8" t="s">
        <v>21</v>
      </c>
      <c r="B80" s="8"/>
      <c r="C80" s="8" t="s">
        <v>467</v>
      </c>
      <c r="D80" s="8" t="s">
        <v>34</v>
      </c>
      <c r="E80" s="8" t="s">
        <v>31</v>
      </c>
      <c r="F80" s="2" t="s">
        <v>468</v>
      </c>
      <c r="G80" s="8" t="s">
        <v>100</v>
      </c>
      <c r="H80" s="4">
        <v>8000</v>
      </c>
      <c r="I80" s="4">
        <v>8000</v>
      </c>
      <c r="J80" s="82">
        <v>7.0000000000000007E-2</v>
      </c>
      <c r="K80" s="7">
        <v>8560</v>
      </c>
      <c r="L80" s="83" t="s">
        <v>36</v>
      </c>
      <c r="M80" s="8" t="s">
        <v>469</v>
      </c>
      <c r="N80" s="8" t="s">
        <v>470</v>
      </c>
      <c r="O80" s="84">
        <v>44480</v>
      </c>
      <c r="P80" s="84">
        <v>44498</v>
      </c>
      <c r="Q80" s="85" t="s">
        <v>34</v>
      </c>
    </row>
    <row r="81" spans="1:17" ht="33.75" x14ac:dyDescent="0.25">
      <c r="A81" s="8" t="s">
        <v>21</v>
      </c>
      <c r="B81" s="8"/>
      <c r="C81" s="8" t="s">
        <v>471</v>
      </c>
      <c r="D81" s="8" t="s">
        <v>34</v>
      </c>
      <c r="E81" s="8" t="s">
        <v>31</v>
      </c>
      <c r="F81" s="2" t="s">
        <v>472</v>
      </c>
      <c r="G81" s="8" t="s">
        <v>100</v>
      </c>
      <c r="H81" s="4">
        <v>14999.99</v>
      </c>
      <c r="I81" s="4">
        <v>14999.99</v>
      </c>
      <c r="J81" s="82">
        <v>7.0000000000000007E-2</v>
      </c>
      <c r="K81" s="7">
        <v>16049.99</v>
      </c>
      <c r="L81" s="83" t="s">
        <v>36</v>
      </c>
      <c r="M81" s="8" t="s">
        <v>233</v>
      </c>
      <c r="N81" s="8" t="s">
        <v>234</v>
      </c>
      <c r="O81" s="84">
        <v>44504</v>
      </c>
      <c r="P81" s="84">
        <v>44516</v>
      </c>
      <c r="Q81" s="85" t="s">
        <v>34</v>
      </c>
    </row>
    <row r="82" spans="1:17" ht="33.75" x14ac:dyDescent="0.25">
      <c r="A82" s="8" t="s">
        <v>21</v>
      </c>
      <c r="B82" s="8"/>
      <c r="C82" s="8" t="s">
        <v>473</v>
      </c>
      <c r="D82" s="8" t="s">
        <v>34</v>
      </c>
      <c r="E82" s="8" t="s">
        <v>31</v>
      </c>
      <c r="F82" s="2" t="s">
        <v>474</v>
      </c>
      <c r="G82" s="8" t="s">
        <v>100</v>
      </c>
      <c r="H82" s="4">
        <v>14999.99</v>
      </c>
      <c r="I82" s="4">
        <v>14999.99</v>
      </c>
      <c r="J82" s="82">
        <v>7.0000000000000007E-2</v>
      </c>
      <c r="K82" s="7">
        <v>16049.99</v>
      </c>
      <c r="L82" s="83" t="s">
        <v>36</v>
      </c>
      <c r="M82" s="8" t="s">
        <v>475</v>
      </c>
      <c r="N82" s="8" t="s">
        <v>476</v>
      </c>
      <c r="O82" s="84">
        <v>44495</v>
      </c>
      <c r="P82" s="84">
        <v>44498</v>
      </c>
      <c r="Q82" s="85" t="s">
        <v>34</v>
      </c>
    </row>
    <row r="83" spans="1:17" ht="33.75" x14ac:dyDescent="0.25">
      <c r="A83" s="8" t="s">
        <v>21</v>
      </c>
      <c r="B83" s="8"/>
      <c r="C83" s="8" t="s">
        <v>477</v>
      </c>
      <c r="D83" s="8" t="s">
        <v>34</v>
      </c>
      <c r="E83" s="8" t="s">
        <v>31</v>
      </c>
      <c r="F83" s="2" t="s">
        <v>478</v>
      </c>
      <c r="G83" s="8" t="s">
        <v>100</v>
      </c>
      <c r="H83" s="4">
        <v>14999.99</v>
      </c>
      <c r="I83" s="4">
        <v>14999.99</v>
      </c>
      <c r="J83" s="82">
        <v>7.0000000000000007E-2</v>
      </c>
      <c r="K83" s="7">
        <v>16049.99</v>
      </c>
      <c r="L83" s="83" t="s">
        <v>36</v>
      </c>
      <c r="M83" s="8" t="s">
        <v>475</v>
      </c>
      <c r="N83" s="8" t="s">
        <v>476</v>
      </c>
      <c r="O83" s="84">
        <v>44497</v>
      </c>
      <c r="P83" s="84">
        <v>44529</v>
      </c>
      <c r="Q83" s="85" t="s">
        <v>34</v>
      </c>
    </row>
    <row r="84" spans="1:17" ht="33.75" x14ac:dyDescent="0.25">
      <c r="A84" s="8" t="s">
        <v>21</v>
      </c>
      <c r="B84" s="8"/>
      <c r="C84" s="8" t="s">
        <v>479</v>
      </c>
      <c r="D84" s="8" t="s">
        <v>34</v>
      </c>
      <c r="E84" s="8" t="s">
        <v>31</v>
      </c>
      <c r="F84" s="2" t="s">
        <v>480</v>
      </c>
      <c r="G84" s="8" t="s">
        <v>100</v>
      </c>
      <c r="H84" s="4">
        <v>14900</v>
      </c>
      <c r="I84" s="4">
        <v>14900</v>
      </c>
      <c r="J84" s="82">
        <v>7.0000000000000007E-2</v>
      </c>
      <c r="K84" s="7">
        <v>15943</v>
      </c>
      <c r="L84" s="83" t="s">
        <v>36</v>
      </c>
      <c r="M84" s="8" t="s">
        <v>481</v>
      </c>
      <c r="N84" s="8" t="s">
        <v>482</v>
      </c>
      <c r="O84" s="84">
        <v>44523</v>
      </c>
      <c r="P84" s="84">
        <v>44523</v>
      </c>
      <c r="Q84" s="85" t="s">
        <v>34</v>
      </c>
    </row>
    <row r="85" spans="1:17" ht="33.75" x14ac:dyDescent="0.25">
      <c r="A85" s="8" t="s">
        <v>21</v>
      </c>
      <c r="B85" s="8"/>
      <c r="C85" s="8" t="s">
        <v>483</v>
      </c>
      <c r="D85" s="8" t="s">
        <v>34</v>
      </c>
      <c r="E85" s="8" t="s">
        <v>31</v>
      </c>
      <c r="F85" s="2" t="s">
        <v>484</v>
      </c>
      <c r="G85" s="8" t="s">
        <v>100</v>
      </c>
      <c r="H85" s="4">
        <v>14653.04</v>
      </c>
      <c r="I85" s="4">
        <v>14653.04</v>
      </c>
      <c r="J85" s="82">
        <v>7.0000000000000007E-2</v>
      </c>
      <c r="K85" s="7">
        <v>15678.75</v>
      </c>
      <c r="L85" s="83" t="s">
        <v>36</v>
      </c>
      <c r="M85" s="8" t="s">
        <v>485</v>
      </c>
      <c r="N85" s="8" t="s">
        <v>486</v>
      </c>
      <c r="O85" s="84">
        <v>44537</v>
      </c>
      <c r="P85" s="84">
        <v>44559</v>
      </c>
      <c r="Q85" s="85" t="s">
        <v>34</v>
      </c>
    </row>
    <row r="86" spans="1:17" ht="33.75" x14ac:dyDescent="0.25">
      <c r="A86" s="8" t="s">
        <v>21</v>
      </c>
      <c r="B86" s="8"/>
      <c r="C86" s="8" t="s">
        <v>487</v>
      </c>
      <c r="D86" s="8" t="s">
        <v>34</v>
      </c>
      <c r="E86" s="8" t="s">
        <v>31</v>
      </c>
      <c r="F86" s="2" t="s">
        <v>488</v>
      </c>
      <c r="G86" s="8" t="s">
        <v>100</v>
      </c>
      <c r="H86" s="4">
        <v>7514.02</v>
      </c>
      <c r="I86" s="4">
        <v>7514.02</v>
      </c>
      <c r="J86" s="82">
        <v>7.0000000000000007E-2</v>
      </c>
      <c r="K86" s="7">
        <v>8040</v>
      </c>
      <c r="L86" s="83" t="s">
        <v>36</v>
      </c>
      <c r="M86" s="8" t="s">
        <v>489</v>
      </c>
      <c r="N86" s="8" t="s">
        <v>490</v>
      </c>
      <c r="O86" s="84">
        <v>44537</v>
      </c>
      <c r="P86" s="84">
        <v>44539</v>
      </c>
      <c r="Q86" s="85" t="s">
        <v>34</v>
      </c>
    </row>
    <row r="87" spans="1:17" ht="33.75" x14ac:dyDescent="0.25">
      <c r="A87" s="8" t="s">
        <v>21</v>
      </c>
      <c r="B87" s="8"/>
      <c r="C87" s="8" t="s">
        <v>491</v>
      </c>
      <c r="D87" s="8" t="s">
        <v>34</v>
      </c>
      <c r="E87" s="8" t="s">
        <v>31</v>
      </c>
      <c r="F87" s="2" t="s">
        <v>492</v>
      </c>
      <c r="G87" s="8" t="s">
        <v>100</v>
      </c>
      <c r="H87" s="4">
        <v>13816.82</v>
      </c>
      <c r="I87" s="4">
        <v>13816.82</v>
      </c>
      <c r="J87" s="82">
        <v>7.0000000000000007E-2</v>
      </c>
      <c r="K87" s="7">
        <v>14784</v>
      </c>
      <c r="L87" s="83" t="s">
        <v>36</v>
      </c>
      <c r="M87" s="8" t="s">
        <v>493</v>
      </c>
      <c r="N87" s="8" t="s">
        <v>494</v>
      </c>
      <c r="O87" s="84">
        <v>44539</v>
      </c>
      <c r="P87" s="84">
        <v>44545</v>
      </c>
      <c r="Q87" s="85" t="s">
        <v>34</v>
      </c>
    </row>
    <row r="88" spans="1:17" ht="33.75" x14ac:dyDescent="0.25">
      <c r="A88" s="8" t="s">
        <v>21</v>
      </c>
      <c r="B88" s="8"/>
      <c r="C88" s="8" t="s">
        <v>495</v>
      </c>
      <c r="D88" s="8" t="s">
        <v>34</v>
      </c>
      <c r="E88" s="8" t="s">
        <v>31</v>
      </c>
      <c r="F88" s="2" t="s">
        <v>496</v>
      </c>
      <c r="G88" s="8" t="s">
        <v>100</v>
      </c>
      <c r="H88" s="4">
        <v>10198.6</v>
      </c>
      <c r="I88" s="4">
        <v>10198.6</v>
      </c>
      <c r="J88" s="82">
        <v>7.0000000000000007E-2</v>
      </c>
      <c r="K88" s="7">
        <v>10912.5</v>
      </c>
      <c r="L88" s="83" t="s">
        <v>36</v>
      </c>
      <c r="M88" s="8" t="s">
        <v>497</v>
      </c>
      <c r="N88" s="8" t="s">
        <v>498</v>
      </c>
      <c r="O88" s="84">
        <v>44534</v>
      </c>
      <c r="P88" s="84">
        <v>44539</v>
      </c>
      <c r="Q88" s="85" t="s">
        <v>34</v>
      </c>
    </row>
    <row r="89" spans="1:17" ht="33.75" x14ac:dyDescent="0.25">
      <c r="A89" s="8" t="s">
        <v>21</v>
      </c>
      <c r="B89" s="8"/>
      <c r="C89" s="8" t="s">
        <v>499</v>
      </c>
      <c r="D89" s="8" t="s">
        <v>34</v>
      </c>
      <c r="E89" s="8" t="s">
        <v>31</v>
      </c>
      <c r="F89" s="2" t="s">
        <v>500</v>
      </c>
      <c r="G89" s="8" t="s">
        <v>100</v>
      </c>
      <c r="H89" s="4">
        <v>10859.81</v>
      </c>
      <c r="I89" s="4">
        <v>10859.81</v>
      </c>
      <c r="J89" s="82">
        <v>7.0000000000000007E-2</v>
      </c>
      <c r="K89" s="7">
        <v>11620</v>
      </c>
      <c r="L89" s="83" t="s">
        <v>36</v>
      </c>
      <c r="M89" s="8" t="s">
        <v>501</v>
      </c>
      <c r="N89" s="8" t="s">
        <v>502</v>
      </c>
      <c r="O89" s="84">
        <v>44537</v>
      </c>
      <c r="P89" s="84">
        <v>44553</v>
      </c>
      <c r="Q89" s="85" t="s">
        <v>34</v>
      </c>
    </row>
    <row r="90" spans="1:17" ht="33.75" x14ac:dyDescent="0.25">
      <c r="A90" s="8" t="s">
        <v>21</v>
      </c>
      <c r="B90" s="8"/>
      <c r="C90" s="8" t="s">
        <v>503</v>
      </c>
      <c r="D90" s="8" t="s">
        <v>34</v>
      </c>
      <c r="E90" s="8" t="s">
        <v>31</v>
      </c>
      <c r="F90" s="2" t="s">
        <v>504</v>
      </c>
      <c r="G90" s="8" t="s">
        <v>100</v>
      </c>
      <c r="H90" s="4">
        <v>5996.69</v>
      </c>
      <c r="I90" s="4">
        <v>5996.69</v>
      </c>
      <c r="J90" s="82">
        <v>7.0000000000000007E-2</v>
      </c>
      <c r="K90" s="7">
        <v>6416.46</v>
      </c>
      <c r="L90" s="83" t="s">
        <v>36</v>
      </c>
      <c r="M90" s="8" t="s">
        <v>505</v>
      </c>
      <c r="N90" s="8" t="s">
        <v>506</v>
      </c>
      <c r="O90" s="84">
        <v>44539</v>
      </c>
      <c r="P90" s="84">
        <v>44544</v>
      </c>
      <c r="Q90" s="85" t="s">
        <v>34</v>
      </c>
    </row>
    <row r="91" spans="1:17" ht="33.75" x14ac:dyDescent="0.25">
      <c r="A91" s="8" t="s">
        <v>21</v>
      </c>
      <c r="B91" s="8"/>
      <c r="C91" s="8" t="s">
        <v>507</v>
      </c>
      <c r="D91" s="8" t="s">
        <v>34</v>
      </c>
      <c r="E91" s="8" t="s">
        <v>31</v>
      </c>
      <c r="F91" s="2" t="s">
        <v>508</v>
      </c>
      <c r="G91" s="8" t="s">
        <v>100</v>
      </c>
      <c r="H91" s="4">
        <v>11214.95</v>
      </c>
      <c r="I91" s="4">
        <v>11214.95</v>
      </c>
      <c r="J91" s="82">
        <v>7.0000000000000007E-2</v>
      </c>
      <c r="K91" s="7">
        <v>12000</v>
      </c>
      <c r="L91" s="83" t="s">
        <v>36</v>
      </c>
      <c r="M91" s="8" t="s">
        <v>509</v>
      </c>
      <c r="N91" s="8" t="s">
        <v>510</v>
      </c>
      <c r="O91" s="84">
        <v>44536</v>
      </c>
      <c r="P91" s="84">
        <v>44545</v>
      </c>
      <c r="Q91" s="85" t="s">
        <v>34</v>
      </c>
    </row>
    <row r="92" spans="1:17" ht="33.75" x14ac:dyDescent="0.25">
      <c r="A92" s="8" t="s">
        <v>21</v>
      </c>
      <c r="B92" s="8"/>
      <c r="C92" s="8" t="s">
        <v>511</v>
      </c>
      <c r="D92" s="8" t="s">
        <v>34</v>
      </c>
      <c r="E92" s="8" t="s">
        <v>31</v>
      </c>
      <c r="F92" s="2" t="s">
        <v>512</v>
      </c>
      <c r="G92" s="8" t="s">
        <v>100</v>
      </c>
      <c r="H92" s="4">
        <v>14018.69</v>
      </c>
      <c r="I92" s="4">
        <v>14018.69</v>
      </c>
      <c r="J92" s="82">
        <v>7.0000000000000007E-2</v>
      </c>
      <c r="K92" s="7">
        <v>15000</v>
      </c>
      <c r="L92" s="83" t="s">
        <v>36</v>
      </c>
      <c r="M92" s="8" t="s">
        <v>513</v>
      </c>
      <c r="N92" s="8" t="s">
        <v>514</v>
      </c>
      <c r="O92" s="84">
        <v>44539</v>
      </c>
      <c r="P92" s="84">
        <v>44547</v>
      </c>
      <c r="Q92" s="85" t="s">
        <v>34</v>
      </c>
    </row>
    <row r="93" spans="1:17" ht="33.75" x14ac:dyDescent="0.25">
      <c r="A93" s="8" t="s">
        <v>21</v>
      </c>
      <c r="B93" s="8"/>
      <c r="C93" s="8" t="s">
        <v>515</v>
      </c>
      <c r="D93" s="8" t="s">
        <v>34</v>
      </c>
      <c r="E93" s="8" t="s">
        <v>31</v>
      </c>
      <c r="F93" s="2" t="s">
        <v>516</v>
      </c>
      <c r="G93" s="8" t="s">
        <v>100</v>
      </c>
      <c r="H93" s="4">
        <v>9663.5499999999993</v>
      </c>
      <c r="I93" s="4">
        <v>9663.5499999999993</v>
      </c>
      <c r="J93" s="82">
        <v>7.0000000000000007E-2</v>
      </c>
      <c r="K93" s="7">
        <v>10340</v>
      </c>
      <c r="L93" s="83" t="s">
        <v>36</v>
      </c>
      <c r="M93" s="8" t="s">
        <v>517</v>
      </c>
      <c r="N93" s="8" t="s">
        <v>518</v>
      </c>
      <c r="O93" s="84">
        <v>44537</v>
      </c>
      <c r="P93" s="84">
        <v>44546</v>
      </c>
      <c r="Q93" s="85" t="s">
        <v>34</v>
      </c>
    </row>
    <row r="94" spans="1:17" ht="33.75" x14ac:dyDescent="0.25">
      <c r="A94" s="8" t="s">
        <v>21</v>
      </c>
      <c r="B94" s="8"/>
      <c r="C94" s="8" t="s">
        <v>519</v>
      </c>
      <c r="D94" s="8" t="s">
        <v>34</v>
      </c>
      <c r="E94" s="8" t="s">
        <v>31</v>
      </c>
      <c r="F94" s="2" t="s">
        <v>520</v>
      </c>
      <c r="G94" s="8" t="s">
        <v>100</v>
      </c>
      <c r="H94" s="4">
        <v>10953.27</v>
      </c>
      <c r="I94" s="4">
        <v>10953.27</v>
      </c>
      <c r="J94" s="82">
        <v>7.0000000000000007E-2</v>
      </c>
      <c r="K94" s="7">
        <v>11720</v>
      </c>
      <c r="L94" s="83" t="s">
        <v>36</v>
      </c>
      <c r="M94" s="8" t="s">
        <v>513</v>
      </c>
      <c r="N94" s="8" t="s">
        <v>514</v>
      </c>
      <c r="O94" s="84">
        <v>44539</v>
      </c>
      <c r="P94" s="84">
        <v>44545</v>
      </c>
      <c r="Q94" s="85" t="s">
        <v>34</v>
      </c>
    </row>
    <row r="95" spans="1:17" ht="33.75" x14ac:dyDescent="0.25">
      <c r="A95" s="8" t="s">
        <v>21</v>
      </c>
      <c r="B95" s="8"/>
      <c r="C95" s="8" t="s">
        <v>521</v>
      </c>
      <c r="D95" s="8" t="s">
        <v>34</v>
      </c>
      <c r="E95" s="8" t="s">
        <v>31</v>
      </c>
      <c r="F95" s="2" t="s">
        <v>522</v>
      </c>
      <c r="G95" s="8" t="s">
        <v>100</v>
      </c>
      <c r="H95" s="4">
        <v>6768.04</v>
      </c>
      <c r="I95" s="4">
        <v>6768.04</v>
      </c>
      <c r="J95" s="82">
        <v>7.0000000000000007E-2</v>
      </c>
      <c r="K95" s="7">
        <v>7241.8</v>
      </c>
      <c r="L95" s="83" t="s">
        <v>36</v>
      </c>
      <c r="M95" s="8" t="s">
        <v>523</v>
      </c>
      <c r="N95" s="8" t="s">
        <v>524</v>
      </c>
      <c r="O95" s="84">
        <v>44539</v>
      </c>
      <c r="P95" s="84">
        <v>44546</v>
      </c>
      <c r="Q95" s="85" t="s">
        <v>34</v>
      </c>
    </row>
    <row r="96" spans="1:17" ht="33.75" x14ac:dyDescent="0.25">
      <c r="A96" s="8" t="s">
        <v>21</v>
      </c>
      <c r="B96" s="8"/>
      <c r="C96" s="8" t="s">
        <v>525</v>
      </c>
      <c r="D96" s="8" t="s">
        <v>34</v>
      </c>
      <c r="E96" s="8" t="s">
        <v>31</v>
      </c>
      <c r="F96" s="2" t="s">
        <v>526</v>
      </c>
      <c r="G96" s="8" t="s">
        <v>100</v>
      </c>
      <c r="H96" s="4">
        <v>7476.58</v>
      </c>
      <c r="I96" s="4">
        <v>7476.58</v>
      </c>
      <c r="J96" s="82">
        <v>7.0000000000000007E-2</v>
      </c>
      <c r="K96" s="7">
        <v>7476.58</v>
      </c>
      <c r="L96" s="83" t="s">
        <v>36</v>
      </c>
      <c r="M96" s="8" t="s">
        <v>527</v>
      </c>
      <c r="N96" s="8" t="s">
        <v>528</v>
      </c>
      <c r="O96" s="84">
        <v>44542</v>
      </c>
      <c r="P96" s="84">
        <v>44545</v>
      </c>
      <c r="Q96" s="85" t="s">
        <v>34</v>
      </c>
    </row>
    <row r="97" spans="1:17" ht="33.75" x14ac:dyDescent="0.25">
      <c r="A97" s="8" t="s">
        <v>21</v>
      </c>
      <c r="B97" s="8"/>
      <c r="C97" s="8" t="s">
        <v>529</v>
      </c>
      <c r="D97" s="8" t="s">
        <v>34</v>
      </c>
      <c r="E97" s="8" t="s">
        <v>31</v>
      </c>
      <c r="F97" s="2" t="s">
        <v>530</v>
      </c>
      <c r="G97" s="8" t="s">
        <v>100</v>
      </c>
      <c r="H97" s="4">
        <v>13457.94</v>
      </c>
      <c r="I97" s="4">
        <v>13457.94</v>
      </c>
      <c r="J97" s="82">
        <v>7.0000000000000007E-2</v>
      </c>
      <c r="K97" s="7">
        <v>14400</v>
      </c>
      <c r="L97" s="83" t="s">
        <v>36</v>
      </c>
      <c r="M97" s="8" t="s">
        <v>531</v>
      </c>
      <c r="N97" s="8" t="s">
        <v>532</v>
      </c>
      <c r="O97" s="84">
        <v>44539</v>
      </c>
      <c r="P97" s="84">
        <v>44546</v>
      </c>
      <c r="Q97" s="85" t="s">
        <v>34</v>
      </c>
    </row>
    <row r="98" spans="1:17" ht="33.75" x14ac:dyDescent="0.25">
      <c r="A98" s="8" t="s">
        <v>21</v>
      </c>
      <c r="B98" s="8"/>
      <c r="C98" s="8" t="s">
        <v>533</v>
      </c>
      <c r="D98" s="8" t="s">
        <v>34</v>
      </c>
      <c r="E98" s="8" t="s">
        <v>31</v>
      </c>
      <c r="F98" s="2" t="s">
        <v>534</v>
      </c>
      <c r="G98" s="8" t="s">
        <v>100</v>
      </c>
      <c r="H98" s="4">
        <v>6728.97</v>
      </c>
      <c r="I98" s="4">
        <v>6728.97</v>
      </c>
      <c r="J98" s="82">
        <v>7.0000000000000007E-2</v>
      </c>
      <c r="K98" s="7">
        <v>7200</v>
      </c>
      <c r="L98" s="83" t="s">
        <v>36</v>
      </c>
      <c r="M98" s="8" t="s">
        <v>535</v>
      </c>
      <c r="N98" s="8" t="s">
        <v>536</v>
      </c>
      <c r="O98" s="84">
        <v>44537</v>
      </c>
      <c r="P98" s="84">
        <v>44545</v>
      </c>
      <c r="Q98" s="85" t="s">
        <v>34</v>
      </c>
    </row>
    <row r="99" spans="1:17" ht="33.75" x14ac:dyDescent="0.25">
      <c r="A99" s="8" t="s">
        <v>21</v>
      </c>
      <c r="B99" s="8"/>
      <c r="C99" s="8" t="s">
        <v>537</v>
      </c>
      <c r="D99" s="8" t="s">
        <v>34</v>
      </c>
      <c r="E99" s="8" t="s">
        <v>31</v>
      </c>
      <c r="F99" s="2" t="s">
        <v>538</v>
      </c>
      <c r="G99" s="8" t="s">
        <v>100</v>
      </c>
      <c r="H99" s="4">
        <v>5271.03</v>
      </c>
      <c r="I99" s="4">
        <v>5271.03</v>
      </c>
      <c r="J99" s="82">
        <v>7.0000000000000007E-2</v>
      </c>
      <c r="K99" s="7">
        <v>5640</v>
      </c>
      <c r="L99" s="83" t="s">
        <v>36</v>
      </c>
      <c r="M99" s="8" t="s">
        <v>539</v>
      </c>
      <c r="N99" s="8" t="s">
        <v>540</v>
      </c>
      <c r="O99" s="84">
        <v>44537</v>
      </c>
      <c r="P99" s="84">
        <v>44544</v>
      </c>
      <c r="Q99" s="85" t="s">
        <v>34</v>
      </c>
    </row>
    <row r="100" spans="1:17" ht="33.75" x14ac:dyDescent="0.25">
      <c r="A100" s="8" t="s">
        <v>21</v>
      </c>
      <c r="B100" s="8"/>
      <c r="C100" s="8" t="s">
        <v>541</v>
      </c>
      <c r="D100" s="8" t="s">
        <v>34</v>
      </c>
      <c r="E100" s="8" t="s">
        <v>31</v>
      </c>
      <c r="F100" s="2" t="s">
        <v>542</v>
      </c>
      <c r="G100" s="8" t="s">
        <v>100</v>
      </c>
      <c r="H100" s="4">
        <v>11214.95</v>
      </c>
      <c r="I100" s="4">
        <v>11214.95</v>
      </c>
      <c r="J100" s="82">
        <v>7.0000000000000007E-2</v>
      </c>
      <c r="K100" s="7">
        <v>12000</v>
      </c>
      <c r="L100" s="83" t="s">
        <v>36</v>
      </c>
      <c r="M100" s="8" t="s">
        <v>543</v>
      </c>
      <c r="N100" s="8" t="s">
        <v>544</v>
      </c>
      <c r="O100" s="84">
        <v>44534</v>
      </c>
      <c r="P100" s="84">
        <v>44539</v>
      </c>
      <c r="Q100" s="85">
        <v>44534</v>
      </c>
    </row>
    <row r="101" spans="1:17" ht="33.75" x14ac:dyDescent="0.25">
      <c r="A101" s="8" t="s">
        <v>21</v>
      </c>
      <c r="B101" s="8"/>
      <c r="C101" s="8" t="s">
        <v>545</v>
      </c>
      <c r="D101" s="8" t="s">
        <v>34</v>
      </c>
      <c r="E101" s="8" t="s">
        <v>31</v>
      </c>
      <c r="F101" s="2" t="s">
        <v>546</v>
      </c>
      <c r="G101" s="8" t="s">
        <v>100</v>
      </c>
      <c r="H101" s="4">
        <v>7962.62</v>
      </c>
      <c r="I101" s="4">
        <v>7962.62</v>
      </c>
      <c r="J101" s="82">
        <v>7.0000000000000007E-2</v>
      </c>
      <c r="K101" s="7">
        <v>8520</v>
      </c>
      <c r="L101" s="83" t="s">
        <v>36</v>
      </c>
      <c r="M101" s="8" t="s">
        <v>547</v>
      </c>
      <c r="N101" s="8" t="s">
        <v>548</v>
      </c>
      <c r="O101" s="84">
        <v>44539</v>
      </c>
      <c r="P101" s="84">
        <v>44551</v>
      </c>
      <c r="Q101" s="85">
        <v>44539</v>
      </c>
    </row>
    <row r="102" spans="1:17" ht="33.75" x14ac:dyDescent="0.25">
      <c r="A102" s="8" t="s">
        <v>21</v>
      </c>
      <c r="B102" s="8"/>
      <c r="C102" s="8" t="s">
        <v>549</v>
      </c>
      <c r="D102" s="8" t="s">
        <v>34</v>
      </c>
      <c r="E102" s="8" t="s">
        <v>31</v>
      </c>
      <c r="F102" s="2" t="s">
        <v>550</v>
      </c>
      <c r="G102" s="8" t="s">
        <v>100</v>
      </c>
      <c r="H102" s="4">
        <v>4931.21</v>
      </c>
      <c r="I102" s="4">
        <v>4931.21</v>
      </c>
      <c r="J102" s="82">
        <v>7.0000000000000007E-2</v>
      </c>
      <c r="K102" s="7">
        <v>5276.4</v>
      </c>
      <c r="L102" s="83" t="s">
        <v>36</v>
      </c>
      <c r="M102" s="8" t="s">
        <v>551</v>
      </c>
      <c r="N102" s="8" t="s">
        <v>552</v>
      </c>
      <c r="O102" s="84">
        <v>44534</v>
      </c>
      <c r="P102" s="84">
        <v>44558</v>
      </c>
      <c r="Q102" s="85" t="s">
        <v>34</v>
      </c>
    </row>
    <row r="103" spans="1:17" ht="33.75" x14ac:dyDescent="0.25">
      <c r="A103" s="8" t="s">
        <v>21</v>
      </c>
      <c r="B103" s="8"/>
      <c r="C103" s="8" t="s">
        <v>553</v>
      </c>
      <c r="D103" s="8" t="s">
        <v>34</v>
      </c>
      <c r="E103" s="8" t="s">
        <v>31</v>
      </c>
      <c r="F103" s="2" t="s">
        <v>554</v>
      </c>
      <c r="G103" s="8" t="s">
        <v>100</v>
      </c>
      <c r="H103" s="4">
        <v>10833.64</v>
      </c>
      <c r="I103" s="4">
        <v>10833.64</v>
      </c>
      <c r="J103" s="82">
        <v>7.0000000000000007E-2</v>
      </c>
      <c r="K103" s="7">
        <v>11592</v>
      </c>
      <c r="L103" s="83" t="s">
        <v>36</v>
      </c>
      <c r="M103" s="8" t="s">
        <v>555</v>
      </c>
      <c r="N103" s="8" t="s">
        <v>556</v>
      </c>
      <c r="O103" s="84">
        <v>44534</v>
      </c>
      <c r="P103" s="84">
        <v>44540</v>
      </c>
      <c r="Q103" s="85" t="s">
        <v>34</v>
      </c>
    </row>
    <row r="104" spans="1:17" ht="33.75" x14ac:dyDescent="0.25">
      <c r="A104" s="8" t="s">
        <v>21</v>
      </c>
      <c r="B104" s="8"/>
      <c r="C104" s="8" t="s">
        <v>557</v>
      </c>
      <c r="D104" s="8" t="s">
        <v>34</v>
      </c>
      <c r="E104" s="8" t="s">
        <v>31</v>
      </c>
      <c r="F104" s="2" t="s">
        <v>558</v>
      </c>
      <c r="G104" s="8" t="s">
        <v>100</v>
      </c>
      <c r="H104" s="4">
        <v>13084.11</v>
      </c>
      <c r="I104" s="4">
        <v>13084.11</v>
      </c>
      <c r="J104" s="82">
        <v>7.0000000000000007E-2</v>
      </c>
      <c r="K104" s="7">
        <v>14000</v>
      </c>
      <c r="L104" s="83" t="s">
        <v>36</v>
      </c>
      <c r="M104" s="8" t="s">
        <v>559</v>
      </c>
      <c r="N104" s="8" t="s">
        <v>560</v>
      </c>
      <c r="O104" s="84">
        <v>44534</v>
      </c>
      <c r="P104" s="84">
        <v>44540</v>
      </c>
      <c r="Q104" s="85" t="s">
        <v>34</v>
      </c>
    </row>
    <row r="105" spans="1:17" x14ac:dyDescent="0.25">
      <c r="H105" s="89">
        <f>SUM(H5:H104)</f>
        <v>2411726.4100000011</v>
      </c>
      <c r="I105" s="89"/>
    </row>
  </sheetData>
  <autoFilter ref="A4:BW105" xr:uid="{3AB9274E-C813-47FB-84FB-36F1F7CD6ED9}"/>
  <mergeCells count="5">
    <mergeCell ref="A2:N2"/>
    <mergeCell ref="O2:Q3"/>
    <mergeCell ref="C3:D3"/>
    <mergeCell ref="I3:K3"/>
    <mergeCell ref="M3:N3"/>
  </mergeCells>
  <printOptions gridLines="1"/>
  <pageMargins left="0.23622047244094491" right="0.23622047244094491" top="1.2598425196850394" bottom="0.74803149606299213" header="0.31496062992125984" footer="0.31496062992125984"/>
  <pageSetup paperSize="8" scale="57" fitToWidth="0" fitToHeight="0" orientation="landscape" useFirstPageNumber="1" r:id="rId1"/>
  <headerFooter>
    <oddHeader>&amp;L&amp;G&amp;R&amp;G</oddHeader>
    <oddFooter>&amp;CPágina &amp;P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12534-7B41-405C-ABBA-E1981D8E1591}">
  <dimension ref="A1:CB90"/>
  <sheetViews>
    <sheetView zoomScaleNormal="100" workbookViewId="0">
      <selection activeCell="A2" sqref="A1:XFD2"/>
    </sheetView>
  </sheetViews>
  <sheetFormatPr baseColWidth="10" defaultColWidth="9.140625" defaultRowHeight="15" x14ac:dyDescent="0.25"/>
  <cols>
    <col min="1" max="1" width="15.7109375" customWidth="1"/>
    <col min="2" max="2" width="10.140625" style="10" customWidth="1"/>
    <col min="3" max="3" width="14.28515625" style="10" bestFit="1" customWidth="1"/>
    <col min="4" max="4" width="6.140625" style="10" bestFit="1" customWidth="1"/>
    <col min="5" max="5" width="12.42578125" style="10" customWidth="1"/>
    <col min="6" max="6" width="67.28515625" style="5" customWidth="1"/>
    <col min="7" max="7" width="13.28515625" style="10" customWidth="1"/>
    <col min="8" max="8" width="13" bestFit="1" customWidth="1"/>
    <col min="9" max="9" width="12.5703125" bestFit="1" customWidth="1"/>
    <col min="10" max="10" width="7.85546875" customWidth="1"/>
    <col min="11" max="11" width="12.7109375" style="6" bestFit="1" customWidth="1"/>
    <col min="12" max="12" width="11" style="22" customWidth="1"/>
    <col min="13" max="13" width="10.7109375" style="10" bestFit="1" customWidth="1"/>
    <col min="14" max="14" width="32.7109375" style="10" customWidth="1"/>
    <col min="15" max="15" width="11" bestFit="1" customWidth="1"/>
    <col min="16" max="16" width="13.42578125" customWidth="1"/>
    <col min="17" max="17" width="12.28515625" bestFit="1" customWidth="1"/>
    <col min="18" max="18" width="11.28515625" customWidth="1"/>
    <col min="19" max="19" width="12.28515625" customWidth="1"/>
    <col min="20" max="20" width="15.42578125" customWidth="1"/>
    <col min="21" max="21" width="19.140625" customWidth="1"/>
    <col min="22" max="22" width="10.5703125" bestFit="1" customWidth="1"/>
  </cols>
  <sheetData>
    <row r="1" spans="1:80" ht="15.75" thickBot="1" x14ac:dyDescent="0.3"/>
    <row r="2" spans="1:80" ht="20.25" thickBot="1" x14ac:dyDescent="0.3">
      <c r="A2" s="122" t="s">
        <v>52</v>
      </c>
      <c r="B2" s="123"/>
      <c r="C2" s="123"/>
      <c r="D2" s="123"/>
      <c r="E2" s="123"/>
      <c r="F2" s="123"/>
      <c r="G2" s="123"/>
      <c r="H2" s="123"/>
      <c r="I2" s="123"/>
      <c r="J2" s="123"/>
      <c r="K2" s="123"/>
      <c r="L2" s="123"/>
      <c r="M2" s="123"/>
      <c r="N2" s="124"/>
      <c r="O2" s="125"/>
      <c r="P2" s="136"/>
      <c r="Q2" s="136"/>
      <c r="R2" s="136"/>
      <c r="S2" s="136"/>
      <c r="T2" s="136"/>
      <c r="U2" s="136"/>
      <c r="V2" s="126"/>
    </row>
    <row r="3" spans="1:80" ht="19.5" customHeight="1" thickBot="1" x14ac:dyDescent="0.3">
      <c r="A3" s="1"/>
      <c r="B3" s="1"/>
      <c r="C3" s="138"/>
      <c r="D3" s="139"/>
      <c r="E3" s="1"/>
      <c r="F3" s="1"/>
      <c r="G3" s="1"/>
      <c r="H3" s="1"/>
      <c r="I3" s="131" t="s">
        <v>25</v>
      </c>
      <c r="J3" s="132"/>
      <c r="K3" s="133"/>
      <c r="L3" s="31"/>
      <c r="M3" s="134" t="s">
        <v>26</v>
      </c>
      <c r="N3" s="135"/>
      <c r="O3" s="127"/>
      <c r="P3" s="137"/>
      <c r="Q3" s="137"/>
      <c r="R3" s="137"/>
      <c r="S3" s="137"/>
      <c r="T3" s="137"/>
      <c r="U3" s="137"/>
      <c r="V3" s="140"/>
    </row>
    <row r="4" spans="1:80" ht="58.9" customHeight="1" thickBot="1" x14ac:dyDescent="0.3">
      <c r="A4" s="18" t="s">
        <v>0</v>
      </c>
      <c r="B4" s="19" t="s">
        <v>32</v>
      </c>
      <c r="C4" s="19" t="s">
        <v>22</v>
      </c>
      <c r="D4" s="19" t="s">
        <v>33</v>
      </c>
      <c r="E4" s="19" t="s">
        <v>29</v>
      </c>
      <c r="F4" s="19" t="s">
        <v>1</v>
      </c>
      <c r="G4" s="19" t="s">
        <v>28</v>
      </c>
      <c r="H4" s="20" t="s">
        <v>23</v>
      </c>
      <c r="I4" s="19" t="s">
        <v>53</v>
      </c>
      <c r="J4" s="32" t="s">
        <v>24</v>
      </c>
      <c r="K4" s="32" t="s">
        <v>2</v>
      </c>
      <c r="L4" s="19" t="s">
        <v>35</v>
      </c>
      <c r="M4" s="19" t="s">
        <v>3</v>
      </c>
      <c r="N4" s="33" t="s">
        <v>4</v>
      </c>
      <c r="O4" s="34" t="s">
        <v>5</v>
      </c>
      <c r="P4" s="35" t="s">
        <v>54</v>
      </c>
      <c r="Q4" s="24" t="s">
        <v>55</v>
      </c>
      <c r="R4" s="24" t="s">
        <v>40</v>
      </c>
      <c r="S4" s="24" t="s">
        <v>56</v>
      </c>
      <c r="T4" s="24" t="s">
        <v>51</v>
      </c>
      <c r="U4" s="36" t="s">
        <v>42</v>
      </c>
      <c r="V4" s="37" t="s">
        <v>57</v>
      </c>
    </row>
    <row r="5" spans="1:80" s="48" customFormat="1" ht="33.75" x14ac:dyDescent="0.25">
      <c r="A5" s="38" t="s">
        <v>21</v>
      </c>
      <c r="B5" s="39">
        <v>1</v>
      </c>
      <c r="C5" s="39" t="s">
        <v>58</v>
      </c>
      <c r="D5" s="39" t="s">
        <v>34</v>
      </c>
      <c r="E5" s="39" t="s">
        <v>31</v>
      </c>
      <c r="F5" s="38" t="s">
        <v>59</v>
      </c>
      <c r="G5" s="39" t="s">
        <v>60</v>
      </c>
      <c r="H5" s="40">
        <v>2000</v>
      </c>
      <c r="I5" s="40">
        <v>2000</v>
      </c>
      <c r="J5" s="41">
        <v>7.0000000000000007E-2</v>
      </c>
      <c r="K5" s="42">
        <v>2140</v>
      </c>
      <c r="L5" s="43" t="s">
        <v>36</v>
      </c>
      <c r="M5" s="39" t="s">
        <v>61</v>
      </c>
      <c r="N5" s="39" t="s">
        <v>62</v>
      </c>
      <c r="O5" s="44">
        <v>44013</v>
      </c>
      <c r="P5" s="44">
        <v>44075</v>
      </c>
      <c r="Q5" s="39" t="s">
        <v>34</v>
      </c>
      <c r="R5" s="39" t="s">
        <v>43</v>
      </c>
      <c r="S5" s="39" t="s">
        <v>63</v>
      </c>
      <c r="T5" s="39" t="s">
        <v>43</v>
      </c>
      <c r="U5" s="45" t="s">
        <v>43</v>
      </c>
      <c r="V5" s="46" t="s">
        <v>64</v>
      </c>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row>
    <row r="6" spans="1:80" s="48" customFormat="1" ht="33.75" x14ac:dyDescent="0.25">
      <c r="A6" s="38" t="s">
        <v>21</v>
      </c>
      <c r="B6" s="39">
        <v>2</v>
      </c>
      <c r="C6" s="39" t="s">
        <v>65</v>
      </c>
      <c r="D6" s="39" t="s">
        <v>34</v>
      </c>
      <c r="E6" s="39" t="s">
        <v>31</v>
      </c>
      <c r="F6" s="38" t="s">
        <v>66</v>
      </c>
      <c r="G6" s="39" t="s">
        <v>60</v>
      </c>
      <c r="H6" s="40">
        <v>5700</v>
      </c>
      <c r="I6" s="40">
        <v>5700</v>
      </c>
      <c r="J6" s="41">
        <v>7.0000000000000007E-2</v>
      </c>
      <c r="K6" s="42">
        <v>6099</v>
      </c>
      <c r="L6" s="43" t="s">
        <v>36</v>
      </c>
      <c r="M6" s="39" t="s">
        <v>67</v>
      </c>
      <c r="N6" s="39" t="s">
        <v>68</v>
      </c>
      <c r="O6" s="44">
        <v>44013</v>
      </c>
      <c r="P6" s="44">
        <v>44743</v>
      </c>
      <c r="Q6" s="39" t="s">
        <v>34</v>
      </c>
      <c r="R6" s="39" t="s">
        <v>69</v>
      </c>
      <c r="S6" s="39" t="s">
        <v>63</v>
      </c>
      <c r="T6" s="39" t="s">
        <v>43</v>
      </c>
      <c r="U6" s="45" t="s">
        <v>43</v>
      </c>
      <c r="V6" s="46" t="s">
        <v>64</v>
      </c>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row>
    <row r="7" spans="1:80" s="48" customFormat="1" ht="33.75" x14ac:dyDescent="0.25">
      <c r="A7" s="38" t="s">
        <v>21</v>
      </c>
      <c r="B7" s="39">
        <v>3</v>
      </c>
      <c r="C7" s="39" t="s">
        <v>70</v>
      </c>
      <c r="D7" s="39" t="s">
        <v>34</v>
      </c>
      <c r="E7" s="39" t="s">
        <v>31</v>
      </c>
      <c r="F7" s="38" t="s">
        <v>71</v>
      </c>
      <c r="G7" s="39" t="s">
        <v>60</v>
      </c>
      <c r="H7" s="40">
        <v>9968</v>
      </c>
      <c r="I7" s="40">
        <v>9968</v>
      </c>
      <c r="J7" s="41">
        <v>7.0000000000000007E-2</v>
      </c>
      <c r="K7" s="42">
        <v>10665.76</v>
      </c>
      <c r="L7" s="43" t="s">
        <v>36</v>
      </c>
      <c r="M7" s="39" t="s">
        <v>72</v>
      </c>
      <c r="N7" s="39" t="s">
        <v>73</v>
      </c>
      <c r="O7" s="44">
        <v>44086</v>
      </c>
      <c r="P7" s="44">
        <v>44451</v>
      </c>
      <c r="Q7" s="39" t="s">
        <v>34</v>
      </c>
      <c r="R7" s="39" t="s">
        <v>43</v>
      </c>
      <c r="S7" s="39" t="s">
        <v>63</v>
      </c>
      <c r="T7" s="39" t="s">
        <v>43</v>
      </c>
      <c r="U7" s="45" t="s">
        <v>43</v>
      </c>
      <c r="V7" s="46" t="s">
        <v>64</v>
      </c>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row>
    <row r="8" spans="1:80" s="48" customFormat="1" ht="33.75" x14ac:dyDescent="0.25">
      <c r="A8" s="38" t="s">
        <v>21</v>
      </c>
      <c r="B8" s="39">
        <v>4</v>
      </c>
      <c r="C8" s="39" t="s">
        <v>74</v>
      </c>
      <c r="D8" s="39" t="s">
        <v>34</v>
      </c>
      <c r="E8" s="39" t="s">
        <v>31</v>
      </c>
      <c r="F8" s="38" t="s">
        <v>75</v>
      </c>
      <c r="G8" s="39" t="s">
        <v>60</v>
      </c>
      <c r="H8" s="40">
        <v>16000</v>
      </c>
      <c r="I8" s="40">
        <v>16000</v>
      </c>
      <c r="J8" s="41">
        <v>7.0000000000000007E-2</v>
      </c>
      <c r="K8" s="42">
        <v>17120</v>
      </c>
      <c r="L8" s="43" t="s">
        <v>36</v>
      </c>
      <c r="M8" s="39" t="s">
        <v>76</v>
      </c>
      <c r="N8" s="39" t="s">
        <v>77</v>
      </c>
      <c r="O8" s="44">
        <v>44150</v>
      </c>
      <c r="P8" s="44">
        <v>44880</v>
      </c>
      <c r="Q8" s="39" t="s">
        <v>34</v>
      </c>
      <c r="R8" s="39" t="s">
        <v>43</v>
      </c>
      <c r="S8" s="39" t="s">
        <v>63</v>
      </c>
      <c r="T8" s="39" t="s">
        <v>43</v>
      </c>
      <c r="U8" s="45" t="s">
        <v>43</v>
      </c>
      <c r="V8" s="46" t="s">
        <v>64</v>
      </c>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row>
    <row r="9" spans="1:80" s="48" customFormat="1" ht="33.75" x14ac:dyDescent="0.25">
      <c r="A9" s="38" t="s">
        <v>21</v>
      </c>
      <c r="B9" s="39">
        <v>5</v>
      </c>
      <c r="C9" s="39" t="s">
        <v>78</v>
      </c>
      <c r="D9" s="39" t="s">
        <v>34</v>
      </c>
      <c r="E9" s="39" t="s">
        <v>31</v>
      </c>
      <c r="F9" s="38" t="s">
        <v>79</v>
      </c>
      <c r="G9" s="39" t="s">
        <v>80</v>
      </c>
      <c r="H9" s="40">
        <v>2323.29</v>
      </c>
      <c r="I9" s="40">
        <v>2323.29</v>
      </c>
      <c r="J9" s="41">
        <v>7.0000000000000007E-2</v>
      </c>
      <c r="K9" s="42">
        <v>2485.92</v>
      </c>
      <c r="L9" s="43" t="s">
        <v>36</v>
      </c>
      <c r="M9" s="39" t="s">
        <v>81</v>
      </c>
      <c r="N9" s="39" t="s">
        <v>82</v>
      </c>
      <c r="O9" s="44">
        <v>43831</v>
      </c>
      <c r="P9" s="44">
        <v>44196</v>
      </c>
      <c r="Q9" s="39" t="s">
        <v>34</v>
      </c>
      <c r="R9" s="39" t="s">
        <v>43</v>
      </c>
      <c r="S9" s="39" t="s">
        <v>63</v>
      </c>
      <c r="T9" s="39" t="s">
        <v>43</v>
      </c>
      <c r="U9" s="45" t="s">
        <v>43</v>
      </c>
      <c r="V9" s="46" t="s">
        <v>64</v>
      </c>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row>
    <row r="10" spans="1:80" ht="33.75" x14ac:dyDescent="0.25">
      <c r="A10" s="49" t="s">
        <v>21</v>
      </c>
      <c r="B10" s="39">
        <v>6</v>
      </c>
      <c r="C10" s="50" t="s">
        <v>83</v>
      </c>
      <c r="D10" s="50">
        <v>1</v>
      </c>
      <c r="E10" s="39" t="s">
        <v>31</v>
      </c>
      <c r="F10" s="49" t="s">
        <v>84</v>
      </c>
      <c r="G10" s="50" t="s">
        <v>85</v>
      </c>
      <c r="H10" s="51">
        <v>5000000</v>
      </c>
      <c r="I10" s="51">
        <v>5000000</v>
      </c>
      <c r="J10" s="52">
        <v>7.0000000000000007E-2</v>
      </c>
      <c r="K10" s="53">
        <v>5350000</v>
      </c>
      <c r="L10" s="54" t="s">
        <v>86</v>
      </c>
      <c r="M10" s="39" t="s">
        <v>87</v>
      </c>
      <c r="N10" s="39" t="s">
        <v>88</v>
      </c>
      <c r="O10" s="44">
        <v>44033</v>
      </c>
      <c r="P10" s="44">
        <v>44773</v>
      </c>
      <c r="Q10" s="39" t="s">
        <v>34</v>
      </c>
      <c r="R10" s="39" t="s">
        <v>63</v>
      </c>
      <c r="S10" s="39" t="s">
        <v>43</v>
      </c>
      <c r="T10" s="39" t="s">
        <v>43</v>
      </c>
      <c r="U10" s="45" t="s">
        <v>43</v>
      </c>
      <c r="V10" s="46" t="s">
        <v>64</v>
      </c>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80" ht="33.75" x14ac:dyDescent="0.25">
      <c r="A11" s="49" t="s">
        <v>21</v>
      </c>
      <c r="B11" s="39">
        <v>7</v>
      </c>
      <c r="C11" s="50" t="s">
        <v>89</v>
      </c>
      <c r="D11" s="50">
        <v>4</v>
      </c>
      <c r="E11" s="39" t="s">
        <v>31</v>
      </c>
      <c r="F11" s="49" t="s">
        <v>90</v>
      </c>
      <c r="G11" s="50" t="s">
        <v>85</v>
      </c>
      <c r="H11" s="51">
        <v>6000000</v>
      </c>
      <c r="I11" s="51">
        <v>6000000</v>
      </c>
      <c r="J11" s="52">
        <v>7.0000000000000007E-2</v>
      </c>
      <c r="K11" s="53">
        <v>6420000</v>
      </c>
      <c r="L11" s="54" t="s">
        <v>36</v>
      </c>
      <c r="M11" s="39" t="s">
        <v>91</v>
      </c>
      <c r="N11" s="39" t="s">
        <v>92</v>
      </c>
      <c r="O11" s="44">
        <v>44021</v>
      </c>
      <c r="P11" s="44">
        <v>45482</v>
      </c>
      <c r="Q11" s="39">
        <v>2</v>
      </c>
      <c r="R11" s="39" t="s">
        <v>43</v>
      </c>
      <c r="S11" s="39" t="s">
        <v>43</v>
      </c>
      <c r="T11" s="39" t="s">
        <v>43</v>
      </c>
      <c r="U11" s="45" t="s">
        <v>44</v>
      </c>
      <c r="V11" s="46" t="s">
        <v>64</v>
      </c>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80" s="48" customFormat="1" ht="56.25" x14ac:dyDescent="0.25">
      <c r="A12" s="38" t="s">
        <v>21</v>
      </c>
      <c r="B12" s="39">
        <v>8</v>
      </c>
      <c r="C12" s="39" t="s">
        <v>93</v>
      </c>
      <c r="D12" s="39" t="s">
        <v>34</v>
      </c>
      <c r="E12" s="39" t="s">
        <v>31</v>
      </c>
      <c r="F12" s="38" t="s">
        <v>94</v>
      </c>
      <c r="G12" s="39" t="s">
        <v>60</v>
      </c>
      <c r="H12" s="56">
        <v>8599</v>
      </c>
      <c r="I12" s="56">
        <v>8599</v>
      </c>
      <c r="J12" s="41">
        <v>7.0000000000000007E-2</v>
      </c>
      <c r="K12" s="42">
        <v>9200.93</v>
      </c>
      <c r="L12" s="43" t="s">
        <v>36</v>
      </c>
      <c r="M12" s="39" t="s">
        <v>95</v>
      </c>
      <c r="N12" s="39" t="s">
        <v>96</v>
      </c>
      <c r="O12" s="44">
        <v>44085</v>
      </c>
      <c r="P12" s="57" t="s">
        <v>97</v>
      </c>
      <c r="Q12" s="39" t="s">
        <v>34</v>
      </c>
      <c r="R12" s="39" t="s">
        <v>43</v>
      </c>
      <c r="S12" s="39" t="s">
        <v>63</v>
      </c>
      <c r="T12" s="39" t="s">
        <v>43</v>
      </c>
      <c r="U12" s="45" t="s">
        <v>43</v>
      </c>
      <c r="V12" s="46" t="s">
        <v>64</v>
      </c>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row>
    <row r="13" spans="1:80" ht="47.45" customHeight="1" x14ac:dyDescent="0.25">
      <c r="A13" s="58" t="s">
        <v>21</v>
      </c>
      <c r="B13" s="39">
        <v>9</v>
      </c>
      <c r="C13" s="59" t="s">
        <v>98</v>
      </c>
      <c r="D13" s="50" t="s">
        <v>34</v>
      </c>
      <c r="E13" s="59" t="s">
        <v>31</v>
      </c>
      <c r="F13" s="58" t="s">
        <v>99</v>
      </c>
      <c r="G13" s="59" t="s">
        <v>100</v>
      </c>
      <c r="H13" s="60">
        <v>14460</v>
      </c>
      <c r="I13" s="60">
        <v>14460</v>
      </c>
      <c r="J13" s="52">
        <v>7.0000000000000007E-2</v>
      </c>
      <c r="K13" s="61">
        <v>15472.2</v>
      </c>
      <c r="L13" s="54" t="s">
        <v>36</v>
      </c>
      <c r="M13" s="59" t="s">
        <v>101</v>
      </c>
      <c r="N13" s="59" t="s">
        <v>102</v>
      </c>
      <c r="O13" s="62">
        <v>44014</v>
      </c>
      <c r="P13" s="44">
        <v>44196</v>
      </c>
      <c r="Q13" s="39">
        <v>1</v>
      </c>
      <c r="R13" s="39" t="s">
        <v>43</v>
      </c>
      <c r="S13" s="39" t="s">
        <v>43</v>
      </c>
      <c r="T13" s="39" t="s">
        <v>43</v>
      </c>
      <c r="U13" s="45" t="s">
        <v>103</v>
      </c>
      <c r="V13" s="63" t="s">
        <v>104</v>
      </c>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80" ht="50.45" customHeight="1" x14ac:dyDescent="0.25">
      <c r="A14" s="58" t="s">
        <v>21</v>
      </c>
      <c r="B14" s="39">
        <v>10</v>
      </c>
      <c r="C14" s="59" t="s">
        <v>105</v>
      </c>
      <c r="D14" s="50" t="s">
        <v>34</v>
      </c>
      <c r="E14" s="59" t="s">
        <v>31</v>
      </c>
      <c r="F14" s="58" t="s">
        <v>106</v>
      </c>
      <c r="G14" s="59" t="s">
        <v>100</v>
      </c>
      <c r="H14" s="60">
        <v>14950</v>
      </c>
      <c r="I14" s="60">
        <v>14950</v>
      </c>
      <c r="J14" s="52">
        <v>0</v>
      </c>
      <c r="K14" s="61">
        <v>14950</v>
      </c>
      <c r="L14" s="54" t="s">
        <v>36</v>
      </c>
      <c r="M14" s="59" t="s">
        <v>107</v>
      </c>
      <c r="N14" s="59" t="s">
        <v>108</v>
      </c>
      <c r="O14" s="62">
        <v>44007</v>
      </c>
      <c r="P14" s="44">
        <v>44196</v>
      </c>
      <c r="Q14" s="39">
        <v>1</v>
      </c>
      <c r="R14" s="39" t="s">
        <v>43</v>
      </c>
      <c r="S14" s="39" t="s">
        <v>43</v>
      </c>
      <c r="T14" s="39" t="s">
        <v>43</v>
      </c>
      <c r="U14" s="45" t="s">
        <v>103</v>
      </c>
      <c r="V14" s="63" t="s">
        <v>104</v>
      </c>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80" ht="36.6" customHeight="1" x14ac:dyDescent="0.25">
      <c r="A15" s="58" t="s">
        <v>21</v>
      </c>
      <c r="B15" s="39">
        <v>11</v>
      </c>
      <c r="C15" s="59" t="s">
        <v>109</v>
      </c>
      <c r="D15" s="50" t="s">
        <v>34</v>
      </c>
      <c r="E15" s="59" t="s">
        <v>31</v>
      </c>
      <c r="F15" s="58" t="s">
        <v>110</v>
      </c>
      <c r="G15" s="59" t="s">
        <v>100</v>
      </c>
      <c r="H15" s="60">
        <v>14701</v>
      </c>
      <c r="I15" s="60">
        <v>14701</v>
      </c>
      <c r="J15" s="52">
        <v>7.0000000000000007E-2</v>
      </c>
      <c r="K15" s="61">
        <v>15730.07</v>
      </c>
      <c r="L15" s="54" t="s">
        <v>36</v>
      </c>
      <c r="M15" s="59" t="s">
        <v>111</v>
      </c>
      <c r="N15" s="59" t="s">
        <v>112</v>
      </c>
      <c r="O15" s="62">
        <v>44041</v>
      </c>
      <c r="P15" s="44">
        <v>44196</v>
      </c>
      <c r="Q15" s="39">
        <v>1</v>
      </c>
      <c r="R15" s="39" t="s">
        <v>43</v>
      </c>
      <c r="S15" s="39" t="s">
        <v>43</v>
      </c>
      <c r="T15" s="39" t="s">
        <v>43</v>
      </c>
      <c r="U15" s="45" t="s">
        <v>103</v>
      </c>
      <c r="V15" s="63" t="s">
        <v>104</v>
      </c>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80" ht="45" x14ac:dyDescent="0.25">
      <c r="A16" s="58" t="s">
        <v>21</v>
      </c>
      <c r="B16" s="39">
        <v>12</v>
      </c>
      <c r="C16" s="59" t="s">
        <v>113</v>
      </c>
      <c r="D16" s="50" t="s">
        <v>34</v>
      </c>
      <c r="E16" s="59" t="s">
        <v>31</v>
      </c>
      <c r="F16" s="58" t="s">
        <v>114</v>
      </c>
      <c r="G16" s="59" t="s">
        <v>100</v>
      </c>
      <c r="H16" s="60">
        <v>14755</v>
      </c>
      <c r="I16" s="60">
        <v>14755</v>
      </c>
      <c r="J16" s="52">
        <v>7.0000000000000007E-2</v>
      </c>
      <c r="K16" s="61">
        <v>15787.85</v>
      </c>
      <c r="L16" s="54" t="s">
        <v>36</v>
      </c>
      <c r="M16" s="59" t="s">
        <v>115</v>
      </c>
      <c r="N16" s="59" t="s">
        <v>116</v>
      </c>
      <c r="O16" s="62">
        <v>44015</v>
      </c>
      <c r="P16" s="44">
        <v>44196</v>
      </c>
      <c r="Q16" s="39">
        <v>1</v>
      </c>
      <c r="R16" s="39" t="s">
        <v>43</v>
      </c>
      <c r="S16" s="39" t="s">
        <v>43</v>
      </c>
      <c r="T16" s="39" t="s">
        <v>43</v>
      </c>
      <c r="U16" s="45" t="s">
        <v>103</v>
      </c>
      <c r="V16" s="63" t="s">
        <v>104</v>
      </c>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33.75" x14ac:dyDescent="0.25">
      <c r="A17" s="64" t="s">
        <v>21</v>
      </c>
      <c r="B17" s="39">
        <v>13</v>
      </c>
      <c r="C17" s="65" t="s">
        <v>117</v>
      </c>
      <c r="D17" s="66" t="s">
        <v>34</v>
      </c>
      <c r="E17" s="67" t="s">
        <v>31</v>
      </c>
      <c r="F17" s="68" t="s">
        <v>118</v>
      </c>
      <c r="G17" s="67" t="s">
        <v>119</v>
      </c>
      <c r="H17" s="69">
        <v>450000</v>
      </c>
      <c r="I17" s="69">
        <v>450000</v>
      </c>
      <c r="J17" s="70">
        <v>0</v>
      </c>
      <c r="K17" s="71">
        <v>450000</v>
      </c>
      <c r="L17" s="72" t="s">
        <v>86</v>
      </c>
      <c r="M17" s="67" t="s">
        <v>120</v>
      </c>
      <c r="N17" s="67" t="s">
        <v>121</v>
      </c>
      <c r="O17" s="73">
        <v>44046</v>
      </c>
      <c r="P17" s="44">
        <v>44410</v>
      </c>
      <c r="Q17" s="39">
        <v>1</v>
      </c>
      <c r="R17" s="39" t="s">
        <v>43</v>
      </c>
      <c r="S17" s="39" t="s">
        <v>43</v>
      </c>
      <c r="T17" s="39" t="s">
        <v>43</v>
      </c>
      <c r="U17" s="57" t="s">
        <v>122</v>
      </c>
      <c r="V17" s="63" t="s">
        <v>104</v>
      </c>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40.15" customHeight="1" x14ac:dyDescent="0.25">
      <c r="A18" s="58" t="s">
        <v>21</v>
      </c>
      <c r="B18" s="39">
        <v>14</v>
      </c>
      <c r="C18" s="59" t="s">
        <v>123</v>
      </c>
      <c r="D18" s="50" t="s">
        <v>34</v>
      </c>
      <c r="E18" s="59" t="s">
        <v>31</v>
      </c>
      <c r="F18" s="58" t="s">
        <v>124</v>
      </c>
      <c r="G18" s="59" t="s">
        <v>100</v>
      </c>
      <c r="H18" s="60">
        <v>11000</v>
      </c>
      <c r="I18" s="60">
        <v>11000</v>
      </c>
      <c r="J18" s="52">
        <v>7.0000000000000007E-2</v>
      </c>
      <c r="K18" s="61">
        <v>11770</v>
      </c>
      <c r="L18" s="54" t="s">
        <v>36</v>
      </c>
      <c r="M18" s="59" t="s">
        <v>125</v>
      </c>
      <c r="N18" s="59" t="s">
        <v>126</v>
      </c>
      <c r="O18" s="62">
        <v>44019</v>
      </c>
      <c r="P18" s="44">
        <v>44196</v>
      </c>
      <c r="Q18" s="39">
        <v>1</v>
      </c>
      <c r="R18" s="39" t="s">
        <v>43</v>
      </c>
      <c r="S18" s="39" t="s">
        <v>43</v>
      </c>
      <c r="T18" s="39" t="s">
        <v>43</v>
      </c>
      <c r="U18" s="45" t="s">
        <v>103</v>
      </c>
      <c r="V18" s="63" t="s">
        <v>104</v>
      </c>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61.9" customHeight="1" x14ac:dyDescent="0.25">
      <c r="A19" s="58" t="s">
        <v>21</v>
      </c>
      <c r="B19" s="39">
        <v>15</v>
      </c>
      <c r="C19" s="59" t="s">
        <v>127</v>
      </c>
      <c r="D19" s="50" t="s">
        <v>34</v>
      </c>
      <c r="E19" s="59" t="s">
        <v>31</v>
      </c>
      <c r="F19" s="58" t="s">
        <v>128</v>
      </c>
      <c r="G19" s="59" t="s">
        <v>100</v>
      </c>
      <c r="H19" s="60">
        <v>7095</v>
      </c>
      <c r="I19" s="60">
        <v>7095</v>
      </c>
      <c r="J19" s="52">
        <v>7.0000000000000007E-2</v>
      </c>
      <c r="K19" s="61">
        <v>7591.65</v>
      </c>
      <c r="L19" s="54" t="s">
        <v>36</v>
      </c>
      <c r="M19" s="59" t="s">
        <v>129</v>
      </c>
      <c r="N19" s="59" t="s">
        <v>130</v>
      </c>
      <c r="O19" s="62">
        <v>44015</v>
      </c>
      <c r="P19" s="44">
        <v>44196</v>
      </c>
      <c r="Q19" s="39">
        <v>1</v>
      </c>
      <c r="R19" s="39" t="s">
        <v>43</v>
      </c>
      <c r="S19" s="39" t="s">
        <v>43</v>
      </c>
      <c r="T19" s="39" t="s">
        <v>43</v>
      </c>
      <c r="U19" s="45" t="s">
        <v>103</v>
      </c>
      <c r="V19" s="63" t="s">
        <v>104</v>
      </c>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56.25" x14ac:dyDescent="0.25">
      <c r="A20" s="58" t="s">
        <v>21</v>
      </c>
      <c r="B20" s="39">
        <v>16</v>
      </c>
      <c r="C20" s="59" t="s">
        <v>131</v>
      </c>
      <c r="D20" s="50" t="s">
        <v>34</v>
      </c>
      <c r="E20" s="59" t="s">
        <v>31</v>
      </c>
      <c r="F20" s="58" t="s">
        <v>132</v>
      </c>
      <c r="G20" s="59" t="s">
        <v>100</v>
      </c>
      <c r="H20" s="60">
        <v>13831.78</v>
      </c>
      <c r="I20" s="60">
        <v>13831.78</v>
      </c>
      <c r="J20" s="52">
        <v>7.0000000000000007E-2</v>
      </c>
      <c r="K20" s="61">
        <v>14800</v>
      </c>
      <c r="L20" s="54" t="s">
        <v>36</v>
      </c>
      <c r="M20" s="59" t="s">
        <v>133</v>
      </c>
      <c r="N20" s="59" t="s">
        <v>134</v>
      </c>
      <c r="O20" s="62">
        <v>44015</v>
      </c>
      <c r="P20" s="44">
        <v>44196</v>
      </c>
      <c r="Q20" s="39">
        <v>1</v>
      </c>
      <c r="R20" s="39" t="s">
        <v>43</v>
      </c>
      <c r="S20" s="39" t="s">
        <v>43</v>
      </c>
      <c r="T20" s="39" t="s">
        <v>43</v>
      </c>
      <c r="U20" s="45" t="s">
        <v>103</v>
      </c>
      <c r="V20" s="63" t="s">
        <v>104</v>
      </c>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s="48" customFormat="1" ht="45" x14ac:dyDescent="0.25">
      <c r="A21" s="64" t="s">
        <v>21</v>
      </c>
      <c r="B21" s="39">
        <v>17</v>
      </c>
      <c r="C21" s="65" t="s">
        <v>135</v>
      </c>
      <c r="D21" s="39" t="s">
        <v>34</v>
      </c>
      <c r="E21" s="65" t="s">
        <v>31</v>
      </c>
      <c r="F21" s="64" t="s">
        <v>136</v>
      </c>
      <c r="G21" s="65" t="s">
        <v>137</v>
      </c>
      <c r="H21" s="74">
        <v>42056.07</v>
      </c>
      <c r="I21" s="74">
        <v>42056.07</v>
      </c>
      <c r="J21" s="41">
        <v>7.0000000000000007E-2</v>
      </c>
      <c r="K21" s="75">
        <v>44999.99</v>
      </c>
      <c r="L21" s="54" t="s">
        <v>36</v>
      </c>
      <c r="M21" s="65" t="s">
        <v>138</v>
      </c>
      <c r="N21" s="65" t="s">
        <v>139</v>
      </c>
      <c r="O21" s="76">
        <v>44012</v>
      </c>
      <c r="P21" s="44">
        <v>44120</v>
      </c>
      <c r="Q21" s="39">
        <v>1</v>
      </c>
      <c r="R21" s="39" t="s">
        <v>43</v>
      </c>
      <c r="S21" s="39" t="s">
        <v>43</v>
      </c>
      <c r="T21" s="39" t="s">
        <v>43</v>
      </c>
      <c r="U21" s="45" t="s">
        <v>103</v>
      </c>
      <c r="V21" s="63" t="s">
        <v>104</v>
      </c>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row>
    <row r="22" spans="1:80" ht="33.75" x14ac:dyDescent="0.25">
      <c r="A22" s="58" t="s">
        <v>21</v>
      </c>
      <c r="B22" s="39">
        <v>18</v>
      </c>
      <c r="C22" s="59" t="s">
        <v>140</v>
      </c>
      <c r="D22" s="50" t="s">
        <v>34</v>
      </c>
      <c r="E22" s="59" t="s">
        <v>31</v>
      </c>
      <c r="F22" s="58" t="s">
        <v>141</v>
      </c>
      <c r="G22" s="59" t="s">
        <v>100</v>
      </c>
      <c r="H22" s="60">
        <v>12000</v>
      </c>
      <c r="I22" s="60">
        <v>12000</v>
      </c>
      <c r="J22" s="52">
        <v>7.0000000000000007E-2</v>
      </c>
      <c r="K22" s="61">
        <v>12840</v>
      </c>
      <c r="L22" s="54" t="s">
        <v>36</v>
      </c>
      <c r="M22" s="59" t="s">
        <v>142</v>
      </c>
      <c r="N22" s="59" t="s">
        <v>143</v>
      </c>
      <c r="O22" s="62" t="s">
        <v>144</v>
      </c>
      <c r="P22" s="44">
        <v>44196</v>
      </c>
      <c r="Q22" s="39">
        <v>1</v>
      </c>
      <c r="R22" s="39" t="s">
        <v>43</v>
      </c>
      <c r="S22" s="39" t="s">
        <v>43</v>
      </c>
      <c r="T22" s="39" t="s">
        <v>43</v>
      </c>
      <c r="U22" s="45" t="s">
        <v>103</v>
      </c>
      <c r="V22" s="63" t="s">
        <v>104</v>
      </c>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ht="57" customHeight="1" x14ac:dyDescent="0.25">
      <c r="A23" s="58" t="s">
        <v>21</v>
      </c>
      <c r="B23" s="39">
        <v>19</v>
      </c>
      <c r="C23" s="59" t="s">
        <v>145</v>
      </c>
      <c r="D23" s="50" t="s">
        <v>34</v>
      </c>
      <c r="E23" s="59" t="s">
        <v>31</v>
      </c>
      <c r="F23" s="58" t="s">
        <v>146</v>
      </c>
      <c r="G23" s="59" t="s">
        <v>100</v>
      </c>
      <c r="H23" s="60">
        <v>9000</v>
      </c>
      <c r="I23" s="60">
        <v>9000</v>
      </c>
      <c r="J23" s="52">
        <v>7.0000000000000007E-2</v>
      </c>
      <c r="K23" s="61">
        <v>9630</v>
      </c>
      <c r="L23" s="54" t="s">
        <v>36</v>
      </c>
      <c r="M23" s="59" t="s">
        <v>147</v>
      </c>
      <c r="N23" s="59" t="s">
        <v>148</v>
      </c>
      <c r="O23" s="62">
        <v>44084</v>
      </c>
      <c r="P23" s="44">
        <v>44196</v>
      </c>
      <c r="Q23" s="39">
        <v>1</v>
      </c>
      <c r="R23" s="39" t="s">
        <v>43</v>
      </c>
      <c r="S23" s="39" t="s">
        <v>43</v>
      </c>
      <c r="T23" s="39" t="s">
        <v>43</v>
      </c>
      <c r="U23" s="45" t="s">
        <v>103</v>
      </c>
      <c r="V23" s="63" t="s">
        <v>104</v>
      </c>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ht="42" customHeight="1" x14ac:dyDescent="0.25">
      <c r="A24" s="58" t="s">
        <v>21</v>
      </c>
      <c r="B24" s="39">
        <v>20</v>
      </c>
      <c r="C24" s="59" t="s">
        <v>149</v>
      </c>
      <c r="D24" s="50" t="s">
        <v>34</v>
      </c>
      <c r="E24" s="59" t="s">
        <v>31</v>
      </c>
      <c r="F24" s="58" t="s">
        <v>150</v>
      </c>
      <c r="G24" s="59" t="s">
        <v>100</v>
      </c>
      <c r="H24" s="60">
        <v>14980</v>
      </c>
      <c r="I24" s="60">
        <v>14980</v>
      </c>
      <c r="J24" s="52">
        <v>7.0000000000000007E-2</v>
      </c>
      <c r="K24" s="61">
        <v>16028.6</v>
      </c>
      <c r="L24" s="54" t="s">
        <v>36</v>
      </c>
      <c r="M24" s="59" t="s">
        <v>151</v>
      </c>
      <c r="N24" s="59" t="s">
        <v>152</v>
      </c>
      <c r="O24" s="62">
        <v>44047</v>
      </c>
      <c r="P24" s="44">
        <v>44196</v>
      </c>
      <c r="Q24" s="39">
        <v>1</v>
      </c>
      <c r="R24" s="39" t="s">
        <v>43</v>
      </c>
      <c r="S24" s="39" t="s">
        <v>43</v>
      </c>
      <c r="T24" s="39" t="s">
        <v>43</v>
      </c>
      <c r="U24" s="45" t="s">
        <v>103</v>
      </c>
      <c r="V24" s="63" t="s">
        <v>104</v>
      </c>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ht="56.25" x14ac:dyDescent="0.25">
      <c r="A25" s="58" t="s">
        <v>21</v>
      </c>
      <c r="B25" s="39">
        <v>21</v>
      </c>
      <c r="C25" s="59" t="s">
        <v>153</v>
      </c>
      <c r="D25" s="50" t="s">
        <v>34</v>
      </c>
      <c r="E25" s="59" t="s">
        <v>31</v>
      </c>
      <c r="F25" s="58" t="s">
        <v>154</v>
      </c>
      <c r="G25" s="59" t="s">
        <v>100</v>
      </c>
      <c r="H25" s="60">
        <v>14990</v>
      </c>
      <c r="I25" s="60">
        <v>14990</v>
      </c>
      <c r="J25" s="52">
        <v>7.0000000000000007E-2</v>
      </c>
      <c r="K25" s="61">
        <v>16039.3</v>
      </c>
      <c r="L25" s="54" t="s">
        <v>36</v>
      </c>
      <c r="M25" s="59" t="s">
        <v>155</v>
      </c>
      <c r="N25" s="59" t="s">
        <v>156</v>
      </c>
      <c r="O25" s="62">
        <v>44047</v>
      </c>
      <c r="P25" s="44">
        <v>44196</v>
      </c>
      <c r="Q25" s="39">
        <v>1</v>
      </c>
      <c r="R25" s="39" t="s">
        <v>43</v>
      </c>
      <c r="S25" s="39" t="s">
        <v>43</v>
      </c>
      <c r="T25" s="39" t="s">
        <v>43</v>
      </c>
      <c r="U25" s="45" t="s">
        <v>103</v>
      </c>
      <c r="V25" s="63" t="s">
        <v>104</v>
      </c>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ht="33.75" x14ac:dyDescent="0.25">
      <c r="A26" s="58" t="s">
        <v>21</v>
      </c>
      <c r="B26" s="39">
        <v>22</v>
      </c>
      <c r="C26" s="59" t="s">
        <v>157</v>
      </c>
      <c r="D26" s="50" t="s">
        <v>34</v>
      </c>
      <c r="E26" s="59" t="s">
        <v>31</v>
      </c>
      <c r="F26" s="58" t="s">
        <v>158</v>
      </c>
      <c r="G26" s="59" t="s">
        <v>100</v>
      </c>
      <c r="H26" s="60">
        <v>13000</v>
      </c>
      <c r="I26" s="60">
        <v>13000</v>
      </c>
      <c r="J26" s="52">
        <v>7.0000000000000007E-2</v>
      </c>
      <c r="K26" s="61">
        <v>13910</v>
      </c>
      <c r="L26" s="54" t="s">
        <v>36</v>
      </c>
      <c r="M26" s="59" t="s">
        <v>159</v>
      </c>
      <c r="N26" s="59" t="s">
        <v>160</v>
      </c>
      <c r="O26" s="62">
        <v>44064</v>
      </c>
      <c r="P26" s="44">
        <v>44196</v>
      </c>
      <c r="Q26" s="39">
        <v>1</v>
      </c>
      <c r="R26" s="39" t="s">
        <v>43</v>
      </c>
      <c r="S26" s="39" t="s">
        <v>43</v>
      </c>
      <c r="T26" s="39" t="s">
        <v>43</v>
      </c>
      <c r="U26" s="45" t="s">
        <v>103</v>
      </c>
      <c r="V26" s="63" t="s">
        <v>104</v>
      </c>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ht="33.75" x14ac:dyDescent="0.25">
      <c r="A27" s="58" t="s">
        <v>21</v>
      </c>
      <c r="B27" s="39">
        <v>23</v>
      </c>
      <c r="C27" s="59" t="s">
        <v>161</v>
      </c>
      <c r="D27" s="50" t="s">
        <v>34</v>
      </c>
      <c r="E27" s="59" t="s">
        <v>31</v>
      </c>
      <c r="F27" s="58" t="s">
        <v>162</v>
      </c>
      <c r="G27" s="59" t="s">
        <v>100</v>
      </c>
      <c r="H27" s="60">
        <v>14950</v>
      </c>
      <c r="I27" s="60">
        <v>14950</v>
      </c>
      <c r="J27" s="52">
        <v>7.0000000000000007E-2</v>
      </c>
      <c r="K27" s="61">
        <v>15996.5</v>
      </c>
      <c r="L27" s="54" t="s">
        <v>36</v>
      </c>
      <c r="M27" s="59" t="s">
        <v>163</v>
      </c>
      <c r="N27" s="59" t="s">
        <v>164</v>
      </c>
      <c r="O27" s="62">
        <v>44082</v>
      </c>
      <c r="P27" s="44">
        <v>44196</v>
      </c>
      <c r="Q27" s="39">
        <v>1</v>
      </c>
      <c r="R27" s="39" t="s">
        <v>43</v>
      </c>
      <c r="S27" s="39" t="s">
        <v>43</v>
      </c>
      <c r="T27" s="39" t="s">
        <v>43</v>
      </c>
      <c r="U27" s="45" t="s">
        <v>103</v>
      </c>
      <c r="V27" s="63" t="s">
        <v>104</v>
      </c>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ht="33.75" x14ac:dyDescent="0.25">
      <c r="A28" s="58" t="s">
        <v>21</v>
      </c>
      <c r="B28" s="39">
        <v>24</v>
      </c>
      <c r="C28" s="59" t="s">
        <v>165</v>
      </c>
      <c r="D28" s="50" t="s">
        <v>34</v>
      </c>
      <c r="E28" s="59" t="s">
        <v>31</v>
      </c>
      <c r="F28" s="58" t="s">
        <v>166</v>
      </c>
      <c r="G28" s="59" t="s">
        <v>100</v>
      </c>
      <c r="H28" s="60">
        <v>14969.84</v>
      </c>
      <c r="I28" s="60">
        <v>14969.84</v>
      </c>
      <c r="J28" s="52">
        <v>7.0000000000000007E-2</v>
      </c>
      <c r="K28" s="61">
        <v>16017.73</v>
      </c>
      <c r="L28" s="54" t="s">
        <v>36</v>
      </c>
      <c r="M28" s="59" t="s">
        <v>167</v>
      </c>
      <c r="N28" s="59" t="s">
        <v>168</v>
      </c>
      <c r="O28" s="62">
        <v>44106</v>
      </c>
      <c r="P28" s="44">
        <v>44196</v>
      </c>
      <c r="Q28" s="39">
        <v>1</v>
      </c>
      <c r="R28" s="39" t="s">
        <v>43</v>
      </c>
      <c r="S28" s="39" t="s">
        <v>43</v>
      </c>
      <c r="T28" s="39" t="s">
        <v>43</v>
      </c>
      <c r="U28" s="45" t="s">
        <v>103</v>
      </c>
      <c r="V28" s="63" t="s">
        <v>104</v>
      </c>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33.75" x14ac:dyDescent="0.25">
      <c r="A29" s="58" t="s">
        <v>21</v>
      </c>
      <c r="B29" s="39">
        <v>25</v>
      </c>
      <c r="C29" s="59" t="s">
        <v>169</v>
      </c>
      <c r="D29" s="50" t="s">
        <v>34</v>
      </c>
      <c r="E29" s="59" t="s">
        <v>31</v>
      </c>
      <c r="F29" s="58" t="s">
        <v>170</v>
      </c>
      <c r="G29" s="59" t="s">
        <v>100</v>
      </c>
      <c r="H29" s="60">
        <v>13831.78</v>
      </c>
      <c r="I29" s="60">
        <v>13831.78</v>
      </c>
      <c r="J29" s="52">
        <v>7.0000000000000007E-2</v>
      </c>
      <c r="K29" s="61">
        <v>14800</v>
      </c>
      <c r="L29" s="54" t="s">
        <v>36</v>
      </c>
      <c r="M29" s="59" t="s">
        <v>171</v>
      </c>
      <c r="N29" s="59" t="s">
        <v>172</v>
      </c>
      <c r="O29" s="62">
        <v>44165</v>
      </c>
      <c r="P29" s="44">
        <v>44196</v>
      </c>
      <c r="Q29" s="39">
        <v>3</v>
      </c>
      <c r="R29" s="39" t="s">
        <v>43</v>
      </c>
      <c r="S29" s="39" t="s">
        <v>43</v>
      </c>
      <c r="T29" s="39" t="s">
        <v>43</v>
      </c>
      <c r="U29" s="45" t="s">
        <v>103</v>
      </c>
      <c r="V29" s="63" t="s">
        <v>104</v>
      </c>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ht="33.75" x14ac:dyDescent="0.25">
      <c r="A30" s="58" t="s">
        <v>21</v>
      </c>
      <c r="B30" s="39">
        <v>26</v>
      </c>
      <c r="C30" s="59" t="s">
        <v>173</v>
      </c>
      <c r="D30" s="59" t="s">
        <v>34</v>
      </c>
      <c r="E30" s="59" t="s">
        <v>31</v>
      </c>
      <c r="F30" s="58" t="s">
        <v>174</v>
      </c>
      <c r="G30" s="59" t="s">
        <v>100</v>
      </c>
      <c r="H30" s="60">
        <v>10467.290000000001</v>
      </c>
      <c r="I30" s="60">
        <v>10467.290000000001</v>
      </c>
      <c r="J30" s="52">
        <v>7.0000000000000007E-2</v>
      </c>
      <c r="K30" s="61">
        <v>11200</v>
      </c>
      <c r="L30" s="54" t="s">
        <v>36</v>
      </c>
      <c r="M30" s="59" t="s">
        <v>175</v>
      </c>
      <c r="N30" s="59" t="s">
        <v>176</v>
      </c>
      <c r="O30" s="62">
        <v>44167</v>
      </c>
      <c r="P30" s="44">
        <v>44546</v>
      </c>
      <c r="Q30" s="39">
        <v>1</v>
      </c>
      <c r="R30" s="39" t="s">
        <v>43</v>
      </c>
      <c r="S30" s="39" t="s">
        <v>43</v>
      </c>
      <c r="T30" s="39" t="s">
        <v>43</v>
      </c>
      <c r="U30" s="45" t="s">
        <v>103</v>
      </c>
      <c r="V30" s="63" t="s">
        <v>104</v>
      </c>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ht="33.75" x14ac:dyDescent="0.25">
      <c r="A31" s="58" t="s">
        <v>21</v>
      </c>
      <c r="B31" s="39">
        <v>27</v>
      </c>
      <c r="C31" s="59" t="s">
        <v>177</v>
      </c>
      <c r="D31" s="59" t="s">
        <v>34</v>
      </c>
      <c r="E31" s="59" t="s">
        <v>31</v>
      </c>
      <c r="F31" s="58" t="s">
        <v>178</v>
      </c>
      <c r="G31" s="59" t="s">
        <v>100</v>
      </c>
      <c r="H31" s="60">
        <v>12850.42</v>
      </c>
      <c r="I31" s="60">
        <v>12850.42</v>
      </c>
      <c r="J31" s="52">
        <v>7.0000000000000007E-2</v>
      </c>
      <c r="K31" s="61">
        <v>13749.95</v>
      </c>
      <c r="L31" s="54" t="s">
        <v>36</v>
      </c>
      <c r="M31" s="59" t="s">
        <v>179</v>
      </c>
      <c r="N31" s="59" t="s">
        <v>180</v>
      </c>
      <c r="O31" s="62">
        <v>44160</v>
      </c>
      <c r="P31" s="44">
        <v>44494</v>
      </c>
      <c r="Q31" s="39">
        <v>1</v>
      </c>
      <c r="R31" s="39" t="s">
        <v>43</v>
      </c>
      <c r="S31" s="39" t="s">
        <v>43</v>
      </c>
      <c r="T31" s="39" t="s">
        <v>43</v>
      </c>
      <c r="U31" s="45" t="s">
        <v>103</v>
      </c>
      <c r="V31" s="63" t="s">
        <v>104</v>
      </c>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ht="56.25" x14ac:dyDescent="0.25">
      <c r="A32" s="58" t="s">
        <v>21</v>
      </c>
      <c r="B32" s="39">
        <v>28</v>
      </c>
      <c r="C32" s="59" t="s">
        <v>181</v>
      </c>
      <c r="D32" s="59" t="s">
        <v>34</v>
      </c>
      <c r="E32" s="59" t="s">
        <v>31</v>
      </c>
      <c r="F32" s="58" t="s">
        <v>182</v>
      </c>
      <c r="G32" s="59" t="s">
        <v>100</v>
      </c>
      <c r="H32" s="60">
        <v>9050</v>
      </c>
      <c r="I32" s="60">
        <v>9050</v>
      </c>
      <c r="J32" s="52">
        <v>7.0000000000000007E-2</v>
      </c>
      <c r="K32" s="61">
        <v>9050</v>
      </c>
      <c r="L32" s="77" t="s">
        <v>36</v>
      </c>
      <c r="M32" s="59" t="s">
        <v>183</v>
      </c>
      <c r="N32" s="59" t="s">
        <v>184</v>
      </c>
      <c r="O32" s="62">
        <v>44174</v>
      </c>
      <c r="P32" s="44">
        <v>44196</v>
      </c>
      <c r="Q32" s="39">
        <v>1</v>
      </c>
      <c r="R32" s="39" t="s">
        <v>43</v>
      </c>
      <c r="S32" s="39" t="s">
        <v>43</v>
      </c>
      <c r="T32" s="39" t="s">
        <v>43</v>
      </c>
      <c r="U32" s="45" t="s">
        <v>103</v>
      </c>
      <c r="V32" s="63" t="s">
        <v>104</v>
      </c>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78"/>
      <c r="C33" s="78"/>
      <c r="D33" s="78"/>
      <c r="E33" s="78"/>
      <c r="F33" s="79"/>
      <c r="G33" s="78"/>
      <c r="H33" s="55"/>
      <c r="I33" s="55"/>
      <c r="J33" s="55"/>
      <c r="K33" s="80"/>
      <c r="L33" s="81"/>
      <c r="M33" s="78"/>
      <c r="N33" s="78"/>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78"/>
      <c r="C34" s="78"/>
      <c r="D34" s="78"/>
      <c r="E34" s="78"/>
      <c r="F34" s="79"/>
      <c r="G34" s="78"/>
      <c r="H34" s="55"/>
      <c r="I34" s="55"/>
      <c r="J34" s="55"/>
      <c r="K34" s="80"/>
      <c r="L34" s="81"/>
      <c r="M34" s="78"/>
      <c r="N34" s="78"/>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78"/>
      <c r="C35" s="78"/>
      <c r="D35" s="78"/>
      <c r="E35" s="78"/>
      <c r="F35" s="79"/>
      <c r="G35" s="78"/>
      <c r="H35" s="55"/>
      <c r="I35" s="55"/>
      <c r="J35" s="55"/>
      <c r="K35" s="80"/>
      <c r="L35" s="81"/>
      <c r="M35" s="78"/>
      <c r="N35" s="78"/>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78"/>
      <c r="C36" s="78"/>
      <c r="D36" s="78"/>
      <c r="E36" s="78"/>
      <c r="F36" s="79"/>
      <c r="G36" s="78"/>
      <c r="H36" s="55"/>
      <c r="I36" s="55"/>
      <c r="J36" s="55"/>
      <c r="K36" s="80"/>
      <c r="L36" s="81"/>
      <c r="M36" s="78"/>
      <c r="N36" s="78"/>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x14ac:dyDescent="0.25">
      <c r="A37" s="55"/>
      <c r="B37" s="78"/>
      <c r="C37" s="78"/>
      <c r="D37" s="78"/>
      <c r="E37" s="78"/>
      <c r="F37" s="79"/>
      <c r="G37" s="78"/>
      <c r="H37" s="55"/>
      <c r="I37" s="55"/>
      <c r="J37" s="55"/>
      <c r="K37" s="80"/>
      <c r="L37" s="81"/>
      <c r="M37" s="78"/>
      <c r="N37" s="78"/>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78"/>
      <c r="C38" s="78"/>
      <c r="D38" s="78"/>
      <c r="E38" s="78"/>
      <c r="F38" s="79"/>
      <c r="G38" s="78"/>
      <c r="H38" s="55"/>
      <c r="I38" s="55"/>
      <c r="J38" s="55"/>
      <c r="K38" s="80"/>
      <c r="L38" s="81"/>
      <c r="M38" s="78"/>
      <c r="N38" s="78"/>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78"/>
      <c r="C39" s="78"/>
      <c r="D39" s="78"/>
      <c r="E39" s="78"/>
      <c r="F39" s="79"/>
      <c r="G39" s="78"/>
      <c r="H39" s="55"/>
      <c r="I39" s="55"/>
      <c r="J39" s="55"/>
      <c r="K39" s="80"/>
      <c r="L39" s="81"/>
      <c r="M39" s="78"/>
      <c r="N39" s="78"/>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78"/>
      <c r="C40" s="78"/>
      <c r="D40" s="78"/>
      <c r="E40" s="78"/>
      <c r="F40" s="79"/>
      <c r="G40" s="78"/>
      <c r="H40" s="55"/>
      <c r="I40" s="55"/>
      <c r="J40" s="55"/>
      <c r="K40" s="80"/>
      <c r="L40" s="81"/>
      <c r="M40" s="78"/>
      <c r="N40" s="78"/>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78"/>
      <c r="C41" s="78"/>
      <c r="D41" s="78"/>
      <c r="E41" s="78"/>
      <c r="F41" s="79"/>
      <c r="G41" s="78"/>
      <c r="H41" s="55"/>
      <c r="I41" s="55"/>
      <c r="J41" s="55"/>
      <c r="K41" s="80"/>
      <c r="L41" s="81"/>
      <c r="M41" s="78"/>
      <c r="N41" s="78"/>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78"/>
      <c r="C42" s="78"/>
      <c r="D42" s="78"/>
      <c r="E42" s="78"/>
      <c r="F42" s="79"/>
      <c r="G42" s="78"/>
      <c r="H42" s="55"/>
      <c r="I42" s="55"/>
      <c r="J42" s="55"/>
      <c r="K42" s="80"/>
      <c r="L42" s="81"/>
      <c r="M42" s="78"/>
      <c r="N42" s="78"/>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78"/>
      <c r="C43" s="78"/>
      <c r="D43" s="78"/>
      <c r="E43" s="78"/>
      <c r="F43" s="79"/>
      <c r="G43" s="78"/>
      <c r="H43" s="55"/>
      <c r="I43" s="55"/>
      <c r="J43" s="55"/>
      <c r="K43" s="80"/>
      <c r="L43" s="81"/>
      <c r="M43" s="78"/>
      <c r="N43" s="78"/>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78"/>
      <c r="C44" s="78"/>
      <c r="D44" s="78"/>
      <c r="E44" s="78"/>
      <c r="F44" s="79"/>
      <c r="G44" s="78"/>
      <c r="H44" s="55"/>
      <c r="I44" s="55"/>
      <c r="J44" s="55"/>
      <c r="K44" s="80"/>
      <c r="L44" s="81"/>
      <c r="M44" s="78"/>
      <c r="N44" s="78"/>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x14ac:dyDescent="0.25">
      <c r="A45" s="55"/>
      <c r="B45" s="78"/>
      <c r="C45" s="78"/>
      <c r="D45" s="78"/>
      <c r="E45" s="78"/>
      <c r="F45" s="79"/>
      <c r="G45" s="78"/>
      <c r="H45" s="55"/>
      <c r="I45" s="55"/>
      <c r="J45" s="55"/>
      <c r="K45" s="80"/>
      <c r="L45" s="81"/>
      <c r="M45" s="78"/>
      <c r="N45" s="78"/>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78"/>
      <c r="C46" s="78"/>
      <c r="D46" s="78"/>
      <c r="E46" s="78"/>
      <c r="F46" s="79"/>
      <c r="G46" s="78"/>
      <c r="H46" s="55"/>
      <c r="I46" s="55"/>
      <c r="J46" s="55"/>
      <c r="K46" s="80"/>
      <c r="L46" s="81"/>
      <c r="M46" s="78"/>
      <c r="N46" s="78"/>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78"/>
      <c r="C47" s="78"/>
      <c r="D47" s="78"/>
      <c r="E47" s="78"/>
      <c r="F47" s="79"/>
      <c r="G47" s="78"/>
      <c r="H47" s="55"/>
      <c r="I47" s="55"/>
      <c r="J47" s="55"/>
      <c r="K47" s="80"/>
      <c r="L47" s="81"/>
      <c r="M47" s="78"/>
      <c r="N47" s="78"/>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78"/>
      <c r="C48" s="78"/>
      <c r="D48" s="78"/>
      <c r="E48" s="78"/>
      <c r="F48" s="79"/>
      <c r="G48" s="78"/>
      <c r="H48" s="55"/>
      <c r="I48" s="55"/>
      <c r="J48" s="55"/>
      <c r="K48" s="80"/>
      <c r="L48" s="81"/>
      <c r="M48" s="78"/>
      <c r="N48" s="78"/>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78"/>
      <c r="C49" s="78"/>
      <c r="D49" s="78"/>
      <c r="E49" s="78"/>
      <c r="F49" s="79"/>
      <c r="G49" s="78"/>
      <c r="H49" s="55"/>
      <c r="I49" s="55"/>
      <c r="J49" s="55"/>
      <c r="K49" s="80"/>
      <c r="L49" s="81"/>
      <c r="M49" s="78"/>
      <c r="N49" s="78"/>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78"/>
      <c r="C50" s="78"/>
      <c r="D50" s="78"/>
      <c r="E50" s="78"/>
      <c r="F50" s="79"/>
      <c r="G50" s="78"/>
      <c r="H50" s="55"/>
      <c r="I50" s="55"/>
      <c r="J50" s="55"/>
      <c r="K50" s="80"/>
      <c r="L50" s="81"/>
      <c r="M50" s="78"/>
      <c r="N50" s="78"/>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x14ac:dyDescent="0.25">
      <c r="A51" s="55"/>
      <c r="B51" s="78"/>
      <c r="C51" s="78"/>
      <c r="D51" s="78"/>
      <c r="E51" s="78"/>
      <c r="F51" s="79"/>
      <c r="G51" s="78"/>
      <c r="H51" s="55"/>
      <c r="I51" s="55"/>
      <c r="J51" s="55"/>
      <c r="K51" s="80"/>
      <c r="L51" s="81"/>
      <c r="M51" s="78"/>
      <c r="N51" s="78"/>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78"/>
      <c r="C52" s="78"/>
      <c r="D52" s="78"/>
      <c r="E52" s="78"/>
      <c r="F52" s="79"/>
      <c r="G52" s="78"/>
      <c r="H52" s="55"/>
      <c r="I52" s="55"/>
      <c r="J52" s="55"/>
      <c r="K52" s="80"/>
      <c r="L52" s="81"/>
      <c r="M52" s="78"/>
      <c r="N52" s="78"/>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x14ac:dyDescent="0.25">
      <c r="A53" s="55"/>
      <c r="B53" s="78"/>
      <c r="C53" s="78"/>
      <c r="D53" s="78"/>
      <c r="E53" s="78"/>
      <c r="F53" s="79"/>
      <c r="G53" s="78"/>
      <c r="H53" s="55"/>
      <c r="I53" s="55"/>
      <c r="J53" s="55"/>
      <c r="K53" s="80"/>
      <c r="L53" s="81"/>
      <c r="M53" s="78"/>
      <c r="N53" s="78"/>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x14ac:dyDescent="0.25">
      <c r="A54" s="55"/>
      <c r="B54" s="78"/>
      <c r="C54" s="78"/>
      <c r="D54" s="78"/>
      <c r="E54" s="78"/>
      <c r="F54" s="79"/>
      <c r="G54" s="78"/>
      <c r="H54" s="55"/>
      <c r="I54" s="55"/>
      <c r="J54" s="55"/>
      <c r="K54" s="80"/>
      <c r="L54" s="81"/>
      <c r="M54" s="78"/>
      <c r="N54" s="78"/>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78"/>
      <c r="C55" s="78"/>
      <c r="D55" s="78"/>
      <c r="E55" s="78"/>
      <c r="F55" s="79"/>
      <c r="G55" s="78"/>
      <c r="H55" s="55"/>
      <c r="I55" s="55"/>
      <c r="J55" s="55"/>
      <c r="K55" s="80"/>
      <c r="L55" s="81"/>
      <c r="M55" s="78"/>
      <c r="N55" s="78"/>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78"/>
      <c r="C56" s="78"/>
      <c r="D56" s="78"/>
      <c r="E56" s="78"/>
      <c r="F56" s="79"/>
      <c r="G56" s="78"/>
      <c r="H56" s="55"/>
      <c r="I56" s="55"/>
      <c r="J56" s="55"/>
      <c r="K56" s="80"/>
      <c r="L56" s="81"/>
      <c r="M56" s="78"/>
      <c r="N56" s="78"/>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78"/>
      <c r="C57" s="78"/>
      <c r="D57" s="78"/>
      <c r="E57" s="78"/>
      <c r="F57" s="79"/>
      <c r="G57" s="78"/>
      <c r="H57" s="55"/>
      <c r="I57" s="55"/>
      <c r="J57" s="55"/>
      <c r="K57" s="80"/>
      <c r="L57" s="81"/>
      <c r="M57" s="78"/>
      <c r="N57" s="78"/>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78"/>
      <c r="C58" s="78"/>
      <c r="D58" s="78"/>
      <c r="E58" s="78"/>
      <c r="F58" s="79"/>
      <c r="G58" s="78"/>
      <c r="H58" s="55"/>
      <c r="I58" s="55"/>
      <c r="J58" s="55"/>
      <c r="K58" s="80"/>
      <c r="L58" s="81"/>
      <c r="M58" s="78"/>
      <c r="N58" s="78"/>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78"/>
      <c r="C59" s="78"/>
      <c r="D59" s="78"/>
      <c r="E59" s="78"/>
      <c r="F59" s="79"/>
      <c r="G59" s="78"/>
      <c r="H59" s="55"/>
      <c r="I59" s="55"/>
      <c r="J59" s="55"/>
      <c r="K59" s="80"/>
      <c r="L59" s="81"/>
      <c r="M59" s="78"/>
      <c r="N59" s="78"/>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78"/>
      <c r="C60" s="78"/>
      <c r="D60" s="78"/>
      <c r="E60" s="78"/>
      <c r="F60" s="79"/>
      <c r="G60" s="78"/>
      <c r="H60" s="55"/>
      <c r="I60" s="55"/>
      <c r="J60" s="55"/>
      <c r="K60" s="80"/>
      <c r="L60" s="81"/>
      <c r="M60" s="78"/>
      <c r="N60" s="78"/>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78"/>
      <c r="C61" s="78"/>
      <c r="D61" s="78"/>
      <c r="E61" s="78"/>
      <c r="F61" s="79"/>
      <c r="G61" s="78"/>
      <c r="H61" s="55"/>
      <c r="I61" s="55"/>
      <c r="J61" s="55"/>
      <c r="K61" s="80"/>
      <c r="L61" s="81"/>
      <c r="M61" s="78"/>
      <c r="N61" s="78"/>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78"/>
      <c r="C62" s="78"/>
      <c r="D62" s="78"/>
      <c r="E62" s="78"/>
      <c r="F62" s="79"/>
      <c r="G62" s="78"/>
      <c r="H62" s="55"/>
      <c r="I62" s="55"/>
      <c r="J62" s="55"/>
      <c r="K62" s="80"/>
      <c r="L62" s="81"/>
      <c r="M62" s="78"/>
      <c r="N62" s="78"/>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78"/>
      <c r="C63" s="78"/>
      <c r="D63" s="78"/>
      <c r="E63" s="78"/>
      <c r="F63" s="79"/>
      <c r="G63" s="78"/>
      <c r="H63" s="55"/>
      <c r="I63" s="55"/>
      <c r="J63" s="55"/>
      <c r="K63" s="80"/>
      <c r="L63" s="81"/>
      <c r="M63" s="78"/>
      <c r="N63" s="78"/>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78"/>
      <c r="C64" s="78"/>
      <c r="D64" s="78"/>
      <c r="E64" s="78"/>
      <c r="F64" s="79"/>
      <c r="G64" s="78"/>
      <c r="H64" s="55"/>
      <c r="I64" s="55"/>
      <c r="J64" s="55"/>
      <c r="K64" s="80"/>
      <c r="L64" s="81"/>
      <c r="M64" s="78"/>
      <c r="N64" s="78"/>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78"/>
      <c r="C65" s="78"/>
      <c r="D65" s="78"/>
      <c r="E65" s="78"/>
      <c r="F65" s="79"/>
      <c r="G65" s="78"/>
      <c r="H65" s="55"/>
      <c r="I65" s="55"/>
      <c r="J65" s="55"/>
      <c r="K65" s="80"/>
      <c r="L65" s="81"/>
      <c r="M65" s="78"/>
      <c r="N65" s="78"/>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78"/>
      <c r="C66" s="78"/>
      <c r="D66" s="78"/>
      <c r="E66" s="78"/>
      <c r="F66" s="79"/>
      <c r="G66" s="78"/>
      <c r="H66" s="55"/>
      <c r="I66" s="55"/>
      <c r="J66" s="55"/>
      <c r="K66" s="80"/>
      <c r="L66" s="81"/>
      <c r="M66" s="78"/>
      <c r="N66" s="78"/>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78"/>
      <c r="C67" s="78"/>
      <c r="D67" s="78"/>
      <c r="E67" s="78"/>
      <c r="F67" s="79"/>
      <c r="G67" s="78"/>
      <c r="H67" s="55"/>
      <c r="I67" s="55"/>
      <c r="J67" s="55"/>
      <c r="K67" s="80"/>
      <c r="L67" s="81"/>
      <c r="M67" s="78"/>
      <c r="N67" s="78"/>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78"/>
      <c r="C68" s="78"/>
      <c r="D68" s="78"/>
      <c r="E68" s="78"/>
      <c r="F68" s="79"/>
      <c r="G68" s="78"/>
      <c r="H68" s="55"/>
      <c r="I68" s="55"/>
      <c r="J68" s="55"/>
      <c r="K68" s="80"/>
      <c r="L68" s="81"/>
      <c r="M68" s="78"/>
      <c r="N68" s="78"/>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78"/>
      <c r="C69" s="78"/>
      <c r="D69" s="78"/>
      <c r="E69" s="78"/>
      <c r="F69" s="79"/>
      <c r="G69" s="78"/>
      <c r="H69" s="55"/>
      <c r="I69" s="55"/>
      <c r="J69" s="55"/>
      <c r="K69" s="80"/>
      <c r="L69" s="81"/>
      <c r="M69" s="78"/>
      <c r="N69" s="78"/>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78"/>
      <c r="C70" s="78"/>
      <c r="D70" s="78"/>
      <c r="E70" s="78"/>
      <c r="F70" s="79"/>
      <c r="G70" s="78"/>
      <c r="H70" s="55"/>
      <c r="I70" s="55"/>
      <c r="J70" s="55"/>
      <c r="K70" s="80"/>
      <c r="L70" s="81"/>
      <c r="M70" s="78"/>
      <c r="N70" s="78"/>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78"/>
      <c r="C71" s="78"/>
      <c r="D71" s="78"/>
      <c r="E71" s="78"/>
      <c r="F71" s="79"/>
      <c r="G71" s="78"/>
      <c r="H71" s="55"/>
      <c r="I71" s="55"/>
      <c r="J71" s="55"/>
      <c r="K71" s="80"/>
      <c r="L71" s="81"/>
      <c r="M71" s="78"/>
      <c r="N71" s="78"/>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78"/>
      <c r="C72" s="78"/>
      <c r="D72" s="78"/>
      <c r="E72" s="78"/>
      <c r="F72" s="79"/>
      <c r="G72" s="78"/>
      <c r="H72" s="55"/>
      <c r="I72" s="55"/>
      <c r="J72" s="55"/>
      <c r="K72" s="80"/>
      <c r="L72" s="81"/>
      <c r="M72" s="78"/>
      <c r="N72" s="78"/>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78"/>
      <c r="C73" s="78"/>
      <c r="D73" s="78"/>
      <c r="E73" s="78"/>
      <c r="F73" s="79"/>
      <c r="G73" s="78"/>
      <c r="H73" s="55"/>
      <c r="I73" s="55"/>
      <c r="J73" s="55"/>
      <c r="K73" s="80"/>
      <c r="L73" s="81"/>
      <c r="M73" s="78"/>
      <c r="N73" s="78"/>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78"/>
      <c r="C74" s="78"/>
      <c r="D74" s="78"/>
      <c r="E74" s="78"/>
      <c r="F74" s="79"/>
      <c r="G74" s="78"/>
      <c r="H74" s="55"/>
      <c r="I74" s="55"/>
      <c r="J74" s="55"/>
      <c r="K74" s="80"/>
      <c r="L74" s="81"/>
      <c r="M74" s="78"/>
      <c r="N74" s="78"/>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78"/>
      <c r="C75" s="78"/>
      <c r="D75" s="78"/>
      <c r="E75" s="78"/>
      <c r="F75" s="79"/>
      <c r="G75" s="78"/>
      <c r="H75" s="55"/>
      <c r="I75" s="55"/>
      <c r="J75" s="55"/>
      <c r="K75" s="80"/>
      <c r="L75" s="81"/>
      <c r="M75" s="78"/>
      <c r="N75" s="78"/>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78"/>
      <c r="C76" s="78"/>
      <c r="D76" s="78"/>
      <c r="E76" s="78"/>
      <c r="F76" s="79"/>
      <c r="G76" s="78"/>
      <c r="H76" s="55"/>
      <c r="I76" s="55"/>
      <c r="J76" s="55"/>
      <c r="K76" s="80"/>
      <c r="L76" s="81"/>
      <c r="M76" s="78"/>
      <c r="N76" s="78"/>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78"/>
      <c r="C77" s="78"/>
      <c r="D77" s="78"/>
      <c r="E77" s="78"/>
      <c r="F77" s="79"/>
      <c r="G77" s="78"/>
      <c r="H77" s="55"/>
      <c r="I77" s="55"/>
      <c r="J77" s="55"/>
      <c r="K77" s="80"/>
      <c r="L77" s="81"/>
      <c r="M77" s="78"/>
      <c r="N77" s="78"/>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78"/>
      <c r="C78" s="78"/>
      <c r="D78" s="78"/>
      <c r="E78" s="78"/>
      <c r="F78" s="79"/>
      <c r="G78" s="78"/>
      <c r="H78" s="55"/>
      <c r="I78" s="55"/>
      <c r="J78" s="55"/>
      <c r="K78" s="80"/>
      <c r="L78" s="81"/>
      <c r="M78" s="78"/>
      <c r="N78" s="78"/>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78"/>
      <c r="C79" s="78"/>
      <c r="D79" s="78"/>
      <c r="E79" s="78"/>
      <c r="F79" s="79"/>
      <c r="G79" s="78"/>
      <c r="H79" s="55"/>
      <c r="I79" s="55"/>
      <c r="J79" s="55"/>
      <c r="K79" s="80"/>
      <c r="L79" s="81"/>
      <c r="M79" s="78"/>
      <c r="N79" s="78"/>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row>
    <row r="80" spans="1:80" x14ac:dyDescent="0.25">
      <c r="A80" s="55"/>
      <c r="B80" s="78"/>
      <c r="C80" s="78"/>
      <c r="D80" s="78"/>
      <c r="E80" s="78"/>
      <c r="F80" s="79"/>
      <c r="G80" s="78"/>
      <c r="H80" s="55"/>
      <c r="I80" s="55"/>
      <c r="J80" s="55"/>
      <c r="K80" s="80"/>
      <c r="L80" s="81"/>
      <c r="M80" s="78"/>
      <c r="N80" s="78"/>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row>
    <row r="81" spans="1:80" x14ac:dyDescent="0.25">
      <c r="A81" s="55"/>
      <c r="B81" s="78"/>
      <c r="C81" s="78"/>
      <c r="D81" s="78"/>
      <c r="E81" s="78"/>
      <c r="F81" s="79"/>
      <c r="G81" s="78"/>
      <c r="H81" s="55"/>
      <c r="I81" s="55"/>
      <c r="J81" s="55"/>
      <c r="K81" s="80"/>
      <c r="L81" s="81"/>
      <c r="M81" s="78"/>
      <c r="N81" s="78"/>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row>
    <row r="82" spans="1:80" x14ac:dyDescent="0.25">
      <c r="A82" s="55"/>
      <c r="B82" s="78"/>
      <c r="C82" s="78"/>
      <c r="D82" s="78"/>
      <c r="E82" s="78"/>
      <c r="F82" s="79"/>
      <c r="G82" s="78"/>
      <c r="H82" s="55"/>
      <c r="I82" s="55"/>
      <c r="J82" s="55"/>
      <c r="K82" s="80"/>
      <c r="L82" s="81"/>
      <c r="M82" s="78"/>
      <c r="N82" s="78"/>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row>
    <row r="83" spans="1:80" x14ac:dyDescent="0.25">
      <c r="A83" s="55"/>
      <c r="B83" s="78"/>
      <c r="C83" s="78"/>
      <c r="D83" s="78"/>
      <c r="E83" s="78"/>
      <c r="F83" s="79"/>
      <c r="G83" s="78"/>
      <c r="H83" s="55"/>
      <c r="I83" s="55"/>
      <c r="J83" s="55"/>
      <c r="K83" s="80"/>
      <c r="L83" s="81"/>
      <c r="M83" s="78"/>
      <c r="N83" s="78"/>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row>
    <row r="84" spans="1:80" x14ac:dyDescent="0.25">
      <c r="A84" s="55"/>
      <c r="B84" s="78"/>
      <c r="C84" s="78"/>
      <c r="D84" s="78"/>
      <c r="E84" s="78"/>
      <c r="F84" s="79"/>
      <c r="G84" s="78"/>
      <c r="H84" s="55"/>
      <c r="I84" s="55"/>
      <c r="J84" s="55"/>
      <c r="K84" s="80"/>
      <c r="L84" s="81"/>
      <c r="M84" s="78"/>
      <c r="N84" s="78"/>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row>
    <row r="85" spans="1:80" x14ac:dyDescent="0.25">
      <c r="A85" s="55"/>
      <c r="B85" s="78"/>
      <c r="C85" s="78"/>
      <c r="D85" s="78"/>
      <c r="E85" s="78"/>
      <c r="F85" s="79"/>
      <c r="G85" s="78"/>
      <c r="H85" s="55"/>
      <c r="I85" s="55"/>
      <c r="J85" s="55"/>
      <c r="K85" s="80"/>
      <c r="L85" s="81"/>
      <c r="M85" s="78"/>
      <c r="N85" s="78"/>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row>
    <row r="86" spans="1:80" x14ac:dyDescent="0.25">
      <c r="A86" s="55"/>
      <c r="B86" s="78"/>
      <c r="C86" s="78"/>
      <c r="D86" s="78"/>
      <c r="E86" s="78"/>
      <c r="F86" s="79"/>
      <c r="G86" s="78"/>
      <c r="H86" s="55"/>
      <c r="I86" s="55"/>
      <c r="J86" s="55"/>
      <c r="K86" s="80"/>
      <c r="L86" s="81"/>
      <c r="M86" s="78"/>
      <c r="N86" s="78"/>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row>
    <row r="87" spans="1:80" x14ac:dyDescent="0.25">
      <c r="A87" s="55"/>
      <c r="B87" s="78"/>
      <c r="C87" s="78"/>
      <c r="D87" s="78"/>
      <c r="E87" s="78"/>
      <c r="F87" s="79"/>
      <c r="G87" s="78"/>
      <c r="H87" s="55"/>
      <c r="I87" s="55"/>
      <c r="J87" s="55"/>
      <c r="K87" s="80"/>
      <c r="L87" s="81"/>
      <c r="M87" s="78"/>
      <c r="N87" s="78"/>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row>
    <row r="88" spans="1:80" x14ac:dyDescent="0.25">
      <c r="A88" s="55"/>
      <c r="B88" s="78"/>
      <c r="C88" s="78"/>
      <c r="D88" s="78"/>
      <c r="E88" s="78"/>
      <c r="F88" s="79"/>
      <c r="G88" s="78"/>
      <c r="H88" s="55"/>
      <c r="I88" s="55"/>
      <c r="J88" s="55"/>
      <c r="K88" s="80"/>
      <c r="L88" s="81"/>
      <c r="M88" s="78"/>
      <c r="N88" s="78"/>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row>
    <row r="89" spans="1:80" x14ac:dyDescent="0.25">
      <c r="A89" s="55"/>
      <c r="B89" s="78"/>
      <c r="C89" s="78"/>
      <c r="D89" s="78"/>
      <c r="E89" s="78"/>
      <c r="F89" s="79"/>
      <c r="G89" s="78"/>
      <c r="H89" s="55"/>
      <c r="I89" s="55"/>
      <c r="J89" s="55"/>
      <c r="K89" s="80"/>
      <c r="L89" s="81"/>
      <c r="M89" s="78"/>
      <c r="N89" s="78"/>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row>
    <row r="90" spans="1:80" x14ac:dyDescent="0.25">
      <c r="A90" s="55"/>
      <c r="B90" s="78"/>
      <c r="C90" s="78"/>
      <c r="D90" s="78"/>
      <c r="E90" s="78"/>
      <c r="F90" s="79"/>
      <c r="G90" s="78"/>
      <c r="H90" s="55"/>
      <c r="I90" s="55"/>
      <c r="J90" s="55"/>
      <c r="K90" s="80"/>
      <c r="L90" s="81"/>
      <c r="M90" s="78"/>
      <c r="N90" s="78"/>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row>
  </sheetData>
  <mergeCells count="5">
    <mergeCell ref="A2:N2"/>
    <mergeCell ref="O2:V3"/>
    <mergeCell ref="C3:D3"/>
    <mergeCell ref="I3:K3"/>
    <mergeCell ref="M3:N3"/>
  </mergeCells>
  <printOptions gridLines="1"/>
  <pageMargins left="0.23622047244094491" right="0.23622047244094491" top="1.2598425196850394" bottom="0.74803149606299213" header="0.31496062992125984" footer="0.31496062992125984"/>
  <pageSetup paperSize="8" scale="57" firstPageNumber="4" fitToWidth="0" fitToHeight="0" orientation="landscape" useFirstPageNumber="1" r:id="rId1"/>
  <headerFooter>
    <oddHeader>&amp;L&amp;G&amp;R&amp;G</oddHeader>
    <oddFooter>&amp;CPágina &amp;P de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
  <sheetViews>
    <sheetView view="pageLayout" zoomScale="86" zoomScaleNormal="100" zoomScalePageLayoutView="86" workbookViewId="0">
      <selection activeCell="P6" sqref="P6"/>
    </sheetView>
  </sheetViews>
  <sheetFormatPr baseColWidth="10" defaultColWidth="9.140625" defaultRowHeight="15" x14ac:dyDescent="0.25"/>
  <cols>
    <col min="1" max="1" width="14.85546875" customWidth="1"/>
    <col min="2" max="2" width="6.140625" style="10" bestFit="1" customWidth="1"/>
    <col min="3" max="3" width="10.85546875" style="10" bestFit="1" customWidth="1"/>
    <col min="4" max="4" width="5.140625" style="10" bestFit="1" customWidth="1"/>
    <col min="5" max="5" width="7.28515625" style="10" customWidth="1"/>
    <col min="6" max="6" width="31.42578125" style="5" customWidth="1"/>
    <col min="7" max="7" width="11.7109375" style="10" bestFit="1" customWidth="1"/>
    <col min="8" max="8" width="10.140625" bestFit="1" customWidth="1"/>
    <col min="9" max="9" width="10.140625" customWidth="1"/>
    <col min="10" max="10" width="3.7109375" bestFit="1" customWidth="1"/>
    <col min="11" max="11" width="9" style="6" customWidth="1"/>
    <col min="12" max="12" width="6" style="22" bestFit="1" customWidth="1"/>
    <col min="13" max="13" width="7.7109375" style="10" bestFit="1" customWidth="1"/>
    <col min="14" max="14" width="13.7109375" style="10" customWidth="1"/>
    <col min="15" max="15" width="9" customWidth="1"/>
    <col min="20" max="20" width="11" customWidth="1"/>
    <col min="21" max="21" width="17.42578125" customWidth="1"/>
  </cols>
  <sheetData>
    <row r="1" spans="1:21" ht="15.75" thickBot="1" x14ac:dyDescent="0.3"/>
    <row r="2" spans="1:21" ht="20.25" thickBot="1" x14ac:dyDescent="0.3">
      <c r="A2" s="122" t="s">
        <v>38</v>
      </c>
      <c r="B2" s="123"/>
      <c r="C2" s="123"/>
      <c r="D2" s="123"/>
      <c r="E2" s="123"/>
      <c r="F2" s="123"/>
      <c r="G2" s="123"/>
      <c r="H2" s="123"/>
      <c r="I2" s="123"/>
      <c r="J2" s="123"/>
      <c r="K2" s="123"/>
      <c r="L2" s="123"/>
      <c r="M2" s="123"/>
      <c r="N2" s="123"/>
      <c r="O2" s="123"/>
      <c r="P2" s="123"/>
      <c r="Q2" s="123"/>
      <c r="R2" s="123"/>
      <c r="S2" s="123"/>
      <c r="T2" s="123"/>
      <c r="U2" s="124"/>
    </row>
    <row r="3" spans="1:21" ht="20.25" thickBot="1" x14ac:dyDescent="0.3">
      <c r="A3" s="29"/>
      <c r="B3" s="29"/>
      <c r="C3" s="29"/>
      <c r="D3" s="29"/>
      <c r="E3" s="29"/>
      <c r="F3" s="29"/>
      <c r="G3" s="29"/>
      <c r="H3" s="29"/>
      <c r="I3" s="29"/>
      <c r="J3" s="29"/>
      <c r="K3" s="29"/>
      <c r="L3" s="29"/>
      <c r="M3" s="29"/>
      <c r="N3" s="29"/>
      <c r="O3" s="29"/>
      <c r="P3" s="29"/>
      <c r="Q3" s="29"/>
      <c r="R3" s="29"/>
      <c r="S3" s="29"/>
      <c r="T3" s="29"/>
      <c r="U3" s="29"/>
    </row>
    <row r="4" spans="1:21" ht="19.5" customHeight="1" thickBot="1" x14ac:dyDescent="0.3">
      <c r="A4" s="1"/>
      <c r="B4" s="25"/>
      <c r="C4" s="26"/>
      <c r="D4" s="26"/>
      <c r="E4" s="1"/>
      <c r="F4" s="1"/>
      <c r="G4" s="1"/>
      <c r="H4" s="1"/>
      <c r="I4" s="141" t="s">
        <v>25</v>
      </c>
      <c r="J4" s="139"/>
      <c r="K4" s="142"/>
      <c r="L4" s="30"/>
      <c r="M4" s="143" t="s">
        <v>26</v>
      </c>
      <c r="N4" s="144"/>
      <c r="O4" s="11"/>
    </row>
    <row r="5" spans="1:21" ht="60" customHeight="1" thickBot="1" x14ac:dyDescent="0.3">
      <c r="A5" s="18" t="s">
        <v>0</v>
      </c>
      <c r="B5" s="24" t="s">
        <v>32</v>
      </c>
      <c r="C5" s="19" t="s">
        <v>22</v>
      </c>
      <c r="D5" s="19" t="s">
        <v>33</v>
      </c>
      <c r="E5" s="19" t="s">
        <v>29</v>
      </c>
      <c r="F5" s="18" t="s">
        <v>1</v>
      </c>
      <c r="G5" s="19" t="s">
        <v>28</v>
      </c>
      <c r="H5" s="20" t="s">
        <v>23</v>
      </c>
      <c r="I5" s="20" t="s">
        <v>37</v>
      </c>
      <c r="J5" s="20" t="s">
        <v>24</v>
      </c>
      <c r="K5" s="20" t="s">
        <v>2</v>
      </c>
      <c r="L5" s="19" t="s">
        <v>35</v>
      </c>
      <c r="M5" s="19" t="s">
        <v>3</v>
      </c>
      <c r="N5" s="19" t="s">
        <v>4</v>
      </c>
      <c r="O5" s="21" t="s">
        <v>5</v>
      </c>
      <c r="P5" s="21" t="s">
        <v>39</v>
      </c>
      <c r="Q5" s="21" t="s">
        <v>50</v>
      </c>
      <c r="R5" s="21" t="s">
        <v>40</v>
      </c>
      <c r="S5" s="21" t="s">
        <v>41</v>
      </c>
      <c r="T5" s="21" t="s">
        <v>51</v>
      </c>
      <c r="U5" s="27" t="s">
        <v>42</v>
      </c>
    </row>
    <row r="6" spans="1:21" ht="57.95" customHeight="1" x14ac:dyDescent="0.25">
      <c r="A6" s="12" t="s">
        <v>21</v>
      </c>
      <c r="B6" s="13">
        <v>1</v>
      </c>
      <c r="C6" s="13" t="s">
        <v>12</v>
      </c>
      <c r="D6" s="13" t="s">
        <v>34</v>
      </c>
      <c r="E6" s="13" t="s">
        <v>31</v>
      </c>
      <c r="F6" s="12" t="s">
        <v>9</v>
      </c>
      <c r="G6" s="13" t="s">
        <v>30</v>
      </c>
      <c r="H6" s="14">
        <v>50000</v>
      </c>
      <c r="I6" s="14">
        <v>50000</v>
      </c>
      <c r="J6" s="15">
        <v>6.5</v>
      </c>
      <c r="K6" s="16">
        <f t="shared" ref="K6:K9" si="0">I6*1.065</f>
        <v>53250</v>
      </c>
      <c r="L6" s="23" t="s">
        <v>36</v>
      </c>
      <c r="M6" s="13" t="s">
        <v>10</v>
      </c>
      <c r="N6" s="13" t="s">
        <v>11</v>
      </c>
      <c r="O6" s="17">
        <v>43705</v>
      </c>
      <c r="P6" s="17" t="s">
        <v>46</v>
      </c>
      <c r="Q6" s="13">
        <v>1</v>
      </c>
      <c r="R6" s="23" t="s">
        <v>43</v>
      </c>
      <c r="S6" s="23" t="s">
        <v>43</v>
      </c>
      <c r="T6" s="23" t="s">
        <v>43</v>
      </c>
      <c r="U6" s="28" t="s">
        <v>44</v>
      </c>
    </row>
    <row r="7" spans="1:21" ht="45" customHeight="1" x14ac:dyDescent="0.25">
      <c r="A7" s="2" t="s">
        <v>21</v>
      </c>
      <c r="B7" s="8">
        <f>B6+1</f>
        <v>2</v>
      </c>
      <c r="C7" s="8" t="s">
        <v>16</v>
      </c>
      <c r="D7" s="13" t="s">
        <v>34</v>
      </c>
      <c r="E7" s="8" t="s">
        <v>31</v>
      </c>
      <c r="F7" s="2" t="s">
        <v>13</v>
      </c>
      <c r="G7" s="8" t="s">
        <v>30</v>
      </c>
      <c r="H7" s="4">
        <v>880000</v>
      </c>
      <c r="I7" s="4">
        <v>880000</v>
      </c>
      <c r="J7" s="3">
        <v>6.5</v>
      </c>
      <c r="K7" s="7">
        <f t="shared" si="0"/>
        <v>937200</v>
      </c>
      <c r="L7" s="23" t="s">
        <v>36</v>
      </c>
      <c r="M7" s="8" t="s">
        <v>14</v>
      </c>
      <c r="N7" s="8" t="s">
        <v>15</v>
      </c>
      <c r="O7" s="9">
        <v>43579</v>
      </c>
      <c r="P7" s="17" t="s">
        <v>47</v>
      </c>
      <c r="Q7" s="13">
        <v>1</v>
      </c>
      <c r="R7" s="23" t="s">
        <v>43</v>
      </c>
      <c r="S7" s="23" t="s">
        <v>43</v>
      </c>
      <c r="T7" s="23" t="s">
        <v>43</v>
      </c>
      <c r="U7" s="28" t="s">
        <v>45</v>
      </c>
    </row>
    <row r="8" spans="1:21" ht="33.75" x14ac:dyDescent="0.25">
      <c r="A8" s="2" t="s">
        <v>21</v>
      </c>
      <c r="B8" s="8">
        <f t="shared" ref="B8:B9" si="1">B7+1</f>
        <v>3</v>
      </c>
      <c r="C8" s="8" t="s">
        <v>20</v>
      </c>
      <c r="D8" s="13" t="s">
        <v>34</v>
      </c>
      <c r="E8" s="8" t="s">
        <v>31</v>
      </c>
      <c r="F8" s="2" t="s">
        <v>17</v>
      </c>
      <c r="G8" s="8" t="s">
        <v>30</v>
      </c>
      <c r="H8" s="4">
        <v>150234.74</v>
      </c>
      <c r="I8" s="4">
        <v>150234.74</v>
      </c>
      <c r="J8" s="3">
        <v>6.5</v>
      </c>
      <c r="K8" s="7">
        <f t="shared" si="0"/>
        <v>159999.99809999997</v>
      </c>
      <c r="L8" s="23" t="s">
        <v>36</v>
      </c>
      <c r="M8" s="8" t="s">
        <v>18</v>
      </c>
      <c r="N8" s="8" t="s">
        <v>19</v>
      </c>
      <c r="O8" s="9">
        <v>43627</v>
      </c>
      <c r="P8" s="17" t="s">
        <v>48</v>
      </c>
      <c r="Q8" s="13">
        <v>1</v>
      </c>
      <c r="R8" s="23" t="s">
        <v>43</v>
      </c>
      <c r="S8" s="23" t="s">
        <v>43</v>
      </c>
      <c r="T8" s="23" t="s">
        <v>43</v>
      </c>
      <c r="U8" s="28" t="s">
        <v>45</v>
      </c>
    </row>
    <row r="9" spans="1:21" ht="33.75" x14ac:dyDescent="0.25">
      <c r="A9" s="2" t="s">
        <v>21</v>
      </c>
      <c r="B9" s="8">
        <f t="shared" si="1"/>
        <v>4</v>
      </c>
      <c r="C9" s="8" t="s">
        <v>27</v>
      </c>
      <c r="D9" s="13" t="s">
        <v>34</v>
      </c>
      <c r="E9" s="8" t="s">
        <v>31</v>
      </c>
      <c r="F9" s="2" t="s">
        <v>6</v>
      </c>
      <c r="G9" s="8" t="s">
        <v>30</v>
      </c>
      <c r="H9" s="4">
        <v>56338.03</v>
      </c>
      <c r="I9" s="4">
        <v>56338.03</v>
      </c>
      <c r="J9" s="3">
        <v>6.5</v>
      </c>
      <c r="K9" s="7">
        <f t="shared" si="0"/>
        <v>60000.001949999998</v>
      </c>
      <c r="L9" s="23" t="s">
        <v>36</v>
      </c>
      <c r="M9" s="8" t="s">
        <v>7</v>
      </c>
      <c r="N9" s="8" t="s">
        <v>8</v>
      </c>
      <c r="O9" s="9">
        <v>43662</v>
      </c>
      <c r="P9" s="17" t="s">
        <v>49</v>
      </c>
      <c r="Q9" s="13">
        <v>1</v>
      </c>
      <c r="R9" s="23" t="s">
        <v>43</v>
      </c>
      <c r="S9" s="23" t="s">
        <v>43</v>
      </c>
      <c r="T9" s="23" t="s">
        <v>43</v>
      </c>
      <c r="U9" s="28" t="s">
        <v>45</v>
      </c>
    </row>
  </sheetData>
  <mergeCells count="3">
    <mergeCell ref="I4:K4"/>
    <mergeCell ref="M4:N4"/>
    <mergeCell ref="A2:U2"/>
  </mergeCells>
  <phoneticPr fontId="5" type="noConversion"/>
  <pageMargins left="0.23622047244094491" right="0.23622047244094491" top="1.6141732283464567" bottom="0.74803149606299213" header="0.31496062992125984" footer="0.31496062992125984"/>
  <pageSetup paperSize="8" scale="92" firstPageNumber="5" fitToHeight="0" orientation="landscape" useFirstPageNumber="1" r:id="rId1"/>
  <headerFooter>
    <oddHeader>&amp;L&amp;G&amp;R&amp;G</oddHeader>
    <oddFooter>&amp;CPágina &amp;P de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CB512DBAFC5EDA458EB818759F1FF634" ma:contentTypeVersion="15" ma:contentTypeDescription="Crear nuevo documento." ma:contentTypeScope="" ma:versionID="800b45040123a489bb712e04f54912aa">
  <xsd:schema xmlns:xsd="http://www.w3.org/2001/XMLSchema" xmlns:xs="http://www.w3.org/2001/XMLSchema" xmlns:p="http://schemas.microsoft.com/office/2006/metadata/properties" xmlns:ns2="f4ad0ba3-9baf-483f-9d44-08e7047f82fe" xmlns:ns3="93031218-aba9-4e91-9a62-64708acf770a" targetNamespace="http://schemas.microsoft.com/office/2006/metadata/properties" ma:root="true" ma:fieldsID="9e77c941ec62390bb458e9ac9c467fcd" ns2:_="" ns3:_="">
    <xsd:import namespace="f4ad0ba3-9baf-483f-9d44-08e7047f82fe"/>
    <xsd:import namespace="93031218-aba9-4e91-9a62-64708acf770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2:SharedWithUsers" minOccurs="0"/>
                <xsd:element ref="ns2:SharedWithDetail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ad0ba3-9baf-483f-9d44-08e7047f82fe"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6674835f-bc0f-41b0-b505-e10b64f9470a}" ma:internalName="TaxCatchAll" ma:showField="CatchAllData" ma:web="f4ad0ba3-9baf-483f-9d44-08e7047f82f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3031218-aba9-4e91-9a62-64708acf770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bde019f4-19d5-47b6-9bfc-f940379ba94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f4ad0ba3-9baf-483f-9d44-08e7047f82fe">M3UEFXNPZ5H7-687959920-13247</_dlc_DocId>
    <_dlc_DocIdUrl xmlns="f4ad0ba3-9baf-483f-9d44-08e7047f82fe">
      <Url>https://promotur.sharepoint.com/sites/PromoturBibliotecaDocumental/_layouts/15/DocIdRedir.aspx?ID=M3UEFXNPZ5H7-687959920-13247</Url>
      <Description>M3UEFXNPZ5H7-687959920-13247</Description>
    </_dlc_DocIdUrl>
    <lcf76f155ced4ddcb4097134ff3c332f xmlns="93031218-aba9-4e91-9a62-64708acf770a">
      <Terms xmlns="http://schemas.microsoft.com/office/infopath/2007/PartnerControls"/>
    </lcf76f155ced4ddcb4097134ff3c332f>
    <TaxCatchAll xmlns="f4ad0ba3-9baf-483f-9d44-08e7047f82fe" xsi:nil="true"/>
  </documentManagement>
</p:properties>
</file>

<file path=customXml/itemProps1.xml><?xml version="1.0" encoding="utf-8"?>
<ds:datastoreItem xmlns:ds="http://schemas.openxmlformats.org/officeDocument/2006/customXml" ds:itemID="{4196E980-53E2-4EA9-9FD3-BBBC63FAAEF0}">
  <ds:schemaRefs>
    <ds:schemaRef ds:uri="http://schemas.microsoft.com/sharepoint/events"/>
  </ds:schemaRefs>
</ds:datastoreItem>
</file>

<file path=customXml/itemProps2.xml><?xml version="1.0" encoding="utf-8"?>
<ds:datastoreItem xmlns:ds="http://schemas.openxmlformats.org/officeDocument/2006/customXml" ds:itemID="{24E2934A-27E0-4156-B578-3E02F03B7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ad0ba3-9baf-483f-9d44-08e7047f82fe"/>
    <ds:schemaRef ds:uri="93031218-aba9-4e91-9a62-64708acf7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771664-0975-47F7-9167-C53031AF1EBE}">
  <ds:schemaRefs>
    <ds:schemaRef ds:uri="http://schemas.microsoft.com/sharepoint/v3/contenttype/forms"/>
  </ds:schemaRefs>
</ds:datastoreItem>
</file>

<file path=customXml/itemProps4.xml><?xml version="1.0" encoding="utf-8"?>
<ds:datastoreItem xmlns:ds="http://schemas.openxmlformats.org/officeDocument/2006/customXml" ds:itemID="{D3BDA1A6-A72B-42A7-81B3-E38D806139A0}">
  <ds:schemaRefs>
    <ds:schemaRef ds:uri="http://purl.org/dc/elements/1.1/"/>
    <ds:schemaRef ds:uri="93031218-aba9-4e91-9a62-64708acf770a"/>
    <ds:schemaRef ds:uri="http://schemas.microsoft.com/office/2006/metadata/properties"/>
    <ds:schemaRef ds:uri="http://schemas.microsoft.com/office/infopath/2007/PartnerControls"/>
    <ds:schemaRef ds:uri="f4ad0ba3-9baf-483f-9d44-08e7047f82fe"/>
    <ds:schemaRef ds:uri="http://www.w3.org/XML/1998/namespace"/>
    <ds:schemaRef ds:uri="http://schemas.microsoft.com/office/2006/documentManagement/type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2023</vt:lpstr>
      <vt:lpstr>2022</vt:lpstr>
      <vt:lpstr>2021</vt:lpstr>
      <vt:lpstr>2020</vt:lpstr>
      <vt:lpstr>2019</vt:lpstr>
      <vt:lpstr>'2019'!Área_de_impresión</vt:lpstr>
      <vt:lpstr>'2020'!Área_de_impresión</vt:lpstr>
      <vt:lpstr>'2021'!Área_de_impresión</vt:lpstr>
      <vt:lpstr>'2019'!Títulos_a_imprimir</vt:lpstr>
      <vt:lpstr>'2021'!Títulos_a_imprimir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Hernández Molina</cp:lastModifiedBy>
  <cp:lastPrinted>2024-02-26T09:52:00Z</cp:lastPrinted>
  <dcterms:created xsi:type="dcterms:W3CDTF">2020-01-14T14:55:09Z</dcterms:created>
  <dcterms:modified xsi:type="dcterms:W3CDTF">2024-02-26T09:54:01Z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0x010100CB512DBAFC5EDA458EB818759F1FF634</vt:lpwstr>
  </property>
  <property fmtid="{D5CDD505-2E9C-101B-9397-08002B2CF9AE}" pid="3" name="_dlc_DocIdItemGuid">
    <vt:lpwstr>5d740c44-9c95-4b29-8318-572603a6b959</vt:lpwstr>
  </property>
</Properties>
</file>